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4"/>
  <workbookPr/>
  <mc:AlternateContent xmlns:mc="http://schemas.openxmlformats.org/markup-compatibility/2006">
    <mc:Choice Requires="x15">
      <x15ac:absPath xmlns:x15ac="http://schemas.microsoft.com/office/spreadsheetml/2010/11/ac" url="https://ccicccci.sharepoint.com/teams/Policy/Shared Documents/Funded Programs/Digna/Resources/PSEA Assessment Tools/2022-2023 assessment tool/"/>
    </mc:Choice>
  </mc:AlternateContent>
  <xr:revisionPtr revIDLastSave="0" documentId="8_{5D421AC6-CF10-42F0-99C5-BB73CB0F0145}" xr6:coauthVersionLast="47" xr6:coauthVersionMax="47" xr10:uidLastSave="{00000000-0000-0000-0000-000000000000}"/>
  <bookViews>
    <workbookView xWindow="22932" yWindow="948" windowWidth="23256" windowHeight="14016" firstSheet="5" xr2:uid="{00000000-000D-0000-FFFF-FFFF00000000}"/>
  </bookViews>
  <sheets>
    <sheet name="1. Instructions" sheetId="1" r:id="rId1"/>
    <sheet name="2. Normes Minimales - données" sheetId="2" r:id="rId2"/>
    <sheet name="3. Niveau Canadien" sheetId="3" r:id="rId3"/>
    <sheet name="4. RÉSUMÉ - NE PAS REMPLIR" sheetId="4" r:id="rId4"/>
    <sheet name="5. Niveau national" sheetId="5" r:id="rId5"/>
    <sheet name="6.Niveau du projet" sheetId="6" r:id="rId6"/>
    <sheet name="Échantillon organigramme de sui" sheetId="7" r:id="rId7"/>
    <sheet name="Échantillon évaluation des risq" sheetId="8" r:id="rId8"/>
  </sheets>
  <definedNames>
    <definedName name="Check1" localSheetId="7">'Échantillon évaluation des risq'!$C$10</definedName>
    <definedName name="Detailed_assessment">'2. Normes Minimales - données'!$F:$F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12" roundtripDataSignature="AMtx7mjDTsE79TzkWOoaJyP/MXYv366Rcg=="/>
    </ext>
  </extLst>
</workbook>
</file>

<file path=xl/calcChain.xml><?xml version="1.0" encoding="utf-8"?>
<calcChain xmlns="http://schemas.openxmlformats.org/spreadsheetml/2006/main">
  <c r="E51" i="4" l="1"/>
  <c r="D51" i="4"/>
  <c r="B51" i="4"/>
  <c r="C51" i="4" s="1"/>
  <c r="E50" i="4"/>
  <c r="D50" i="4"/>
  <c r="B50" i="4"/>
  <c r="C50" i="4" s="1"/>
  <c r="E49" i="4"/>
  <c r="D49" i="4"/>
  <c r="B49" i="4"/>
  <c r="C49" i="4" s="1"/>
  <c r="E47" i="4"/>
  <c r="D47" i="4"/>
  <c r="B47" i="4"/>
  <c r="C47" i="4" s="1"/>
  <c r="E46" i="4"/>
  <c r="D46" i="4"/>
  <c r="B46" i="4"/>
  <c r="C46" i="4" s="1"/>
  <c r="E45" i="4"/>
  <c r="D45" i="4"/>
  <c r="B45" i="4"/>
  <c r="C45" i="4" s="1"/>
  <c r="E43" i="4"/>
  <c r="D43" i="4"/>
  <c r="B43" i="4"/>
  <c r="C43" i="4" s="1"/>
  <c r="E42" i="4"/>
  <c r="D42" i="4"/>
  <c r="B42" i="4"/>
  <c r="C42" i="4" s="1"/>
  <c r="E41" i="4"/>
  <c r="D41" i="4"/>
  <c r="B41" i="4"/>
  <c r="C41" i="4" s="1"/>
  <c r="E39" i="4"/>
  <c r="D39" i="4"/>
  <c r="B39" i="4"/>
  <c r="C39" i="4" s="1"/>
  <c r="E38" i="4"/>
  <c r="D38" i="4"/>
  <c r="B38" i="4"/>
  <c r="C38" i="4" s="1"/>
  <c r="E37" i="4"/>
  <c r="D37" i="4"/>
  <c r="B37" i="4"/>
  <c r="C37" i="4" s="1"/>
  <c r="B35" i="4"/>
  <c r="B34" i="4"/>
  <c r="E32" i="4"/>
  <c r="D32" i="4"/>
  <c r="B32" i="4"/>
  <c r="C32" i="4" s="1"/>
  <c r="E31" i="4"/>
  <c r="D31" i="4"/>
  <c r="B31" i="4"/>
  <c r="C31" i="4" s="1"/>
  <c r="E30" i="4"/>
  <c r="D30" i="4"/>
  <c r="B30" i="4"/>
  <c r="C30" i="4" s="1"/>
  <c r="E28" i="4"/>
  <c r="D28" i="4"/>
  <c r="B28" i="4"/>
  <c r="C28" i="4" s="1"/>
  <c r="E27" i="4"/>
  <c r="D27" i="4"/>
  <c r="B27" i="4"/>
  <c r="C27" i="4" s="1"/>
  <c r="E26" i="4"/>
  <c r="D26" i="4"/>
  <c r="B26" i="4"/>
  <c r="C26" i="4" s="1"/>
  <c r="E25" i="4"/>
  <c r="D25" i="4"/>
  <c r="B25" i="4"/>
  <c r="C25" i="4" s="1"/>
  <c r="E23" i="4"/>
  <c r="D23" i="4"/>
  <c r="B23" i="4"/>
  <c r="C23" i="4" s="1"/>
  <c r="E22" i="4"/>
  <c r="D22" i="4"/>
  <c r="B22" i="4"/>
  <c r="C22" i="4" s="1"/>
  <c r="E21" i="4"/>
  <c r="D21" i="4"/>
  <c r="B21" i="4"/>
  <c r="C21" i="4" s="1"/>
  <c r="E20" i="4"/>
  <c r="D20" i="4"/>
  <c r="B20" i="4"/>
  <c r="C20" i="4" s="1"/>
  <c r="E18" i="4"/>
  <c r="D18" i="4"/>
  <c r="B18" i="4"/>
  <c r="C18" i="4" s="1"/>
  <c r="E17" i="4"/>
  <c r="D17" i="4"/>
  <c r="B17" i="4"/>
  <c r="C17" i="4" s="1"/>
  <c r="E14" i="4"/>
  <c r="D14" i="4"/>
  <c r="B14" i="4"/>
  <c r="C14" i="4" s="1"/>
  <c r="E13" i="4"/>
  <c r="D13" i="4"/>
  <c r="B13" i="4"/>
  <c r="C13" i="4" s="1"/>
  <c r="E12" i="4"/>
  <c r="D12" i="4"/>
  <c r="B12" i="4"/>
  <c r="C12" i="4" s="1"/>
  <c r="E10" i="4"/>
  <c r="D10" i="4"/>
  <c r="B10" i="4"/>
  <c r="C10" i="4" s="1"/>
  <c r="E9" i="4"/>
  <c r="D9" i="4"/>
  <c r="B9" i="4"/>
  <c r="C9" i="4" s="1"/>
  <c r="E8" i="4"/>
  <c r="D8" i="4"/>
  <c r="B8" i="4"/>
  <c r="C8" i="4" s="1"/>
  <c r="E6" i="4"/>
  <c r="D6" i="4"/>
  <c r="B6" i="4"/>
  <c r="C6" i="4" s="1"/>
  <c r="E5" i="4"/>
  <c r="C5" i="4"/>
  <c r="B5" i="4"/>
  <c r="E4" i="4"/>
  <c r="D4" i="4"/>
  <c r="C4" i="4"/>
  <c r="B4" i="4"/>
  <c r="F36" i="2"/>
  <c r="F35" i="2"/>
  <c r="F34" i="2"/>
  <c r="F29" i="2"/>
  <c r="F28" i="2"/>
  <c r="F27" i="2"/>
  <c r="F26" i="2"/>
  <c r="F24" i="2"/>
  <c r="F23" i="2"/>
  <c r="F21" i="2"/>
  <c r="F20" i="2"/>
  <c r="F19" i="2"/>
  <c r="F18" i="2"/>
  <c r="F17" i="2"/>
  <c r="F16" i="2"/>
  <c r="F14" i="2"/>
  <c r="F13" i="2"/>
  <c r="F12" i="2"/>
  <c r="F11" i="2"/>
  <c r="C8" i="2"/>
  <c r="C7" i="2"/>
  <c r="C6" i="2"/>
  <c r="C5" i="2"/>
  <c r="C4" i="2"/>
</calcChain>
</file>

<file path=xl/sharedStrings.xml><?xml version="1.0" encoding="utf-8"?>
<sst xmlns="http://schemas.openxmlformats.org/spreadsheetml/2006/main" count="737" uniqueCount="428">
  <si>
    <t>INSTRUCTIONS POUR L'OUTIL D'ÉVALUATION ORGANISATIONNELLE DE LA PEAS</t>
  </si>
  <si>
    <t>Onglet 1 : Instructions</t>
  </si>
  <si>
    <t>Nom de l'onglet</t>
  </si>
  <si>
    <t>À remplir par</t>
  </si>
  <si>
    <t xml:space="preserve">Cette feuille contient plusieurs onglets comme indiqué ci-dessous. Les instructions sur ce qu'il faut remplir dans chaque onglet sont indiquées ci-dessous.
</t>
  </si>
  <si>
    <t>Onglet 2</t>
  </si>
  <si>
    <t>Normes minimales - pour le partage des données</t>
  </si>
  <si>
    <r>
      <rPr>
        <sz val="11"/>
        <color theme="1"/>
        <rFont val="Calibri"/>
        <family val="2"/>
      </rPr>
      <t xml:space="preserve">Le </t>
    </r>
    <r>
      <rPr>
        <b/>
        <sz val="11"/>
        <color theme="1"/>
        <rFont val="Calibri"/>
        <family val="2"/>
      </rPr>
      <t>leadership</t>
    </r>
    <r>
      <rPr>
        <sz val="11"/>
        <color theme="1"/>
        <rFont val="Calibri"/>
        <family val="2"/>
      </rPr>
      <t xml:space="preserve"> organisationnel (idéalement après avoir examiné les réponses de l'onglet 3).</t>
    </r>
  </si>
  <si>
    <t>Cet onglet est destiné à être partagé avec Digna, conformément au protocole de partage d'informations et dans le cas échéant, avec le conseil d'administration de l'organisation. 
Les données des questions pertinentes de l'onglet canadien apparaîtront à l'extrême droite de la feuille, à des fins de comparaison avec les évaluations des Leaders.</t>
  </si>
  <si>
    <t>Onglet 3</t>
  </si>
  <si>
    <t>Niveau canadien</t>
  </si>
  <si>
    <r>
      <rPr>
        <sz val="11"/>
        <color theme="1"/>
        <rFont val="Calibri"/>
        <family val="2"/>
      </rPr>
      <t xml:space="preserve">Le </t>
    </r>
    <r>
      <rPr>
        <b/>
        <sz val="11"/>
        <color theme="1"/>
        <rFont val="Calibri"/>
        <family val="2"/>
      </rPr>
      <t>point focal</t>
    </r>
    <r>
      <rPr>
        <sz val="11"/>
        <color theme="1"/>
        <rFont val="Calibri"/>
        <family val="2"/>
      </rPr>
      <t xml:space="preserve"> organisationnel en consultation avec les parties prenantes concernées</t>
    </r>
  </si>
  <si>
    <t xml:space="preserve">Note : Il y a un menu déroulant pour permettre un remplissage rapide, si vous choisissez la réponse « certains », veuillez noter le % de répondants ayant choisi cette réponse dans la case suivante. Le répondant peut utiliser le menu déroulant pour sélectionner une réponse dans le coin inférieur droit. </t>
  </si>
  <si>
    <t>Onglet 4</t>
  </si>
  <si>
    <t xml:space="preserve">Fiche de synthèse
</t>
  </si>
  <si>
    <t>Se remplira automatiquement</t>
  </si>
  <si>
    <t>CECI SE REMPLIRA AUTOMATIQUEMENT LORSQUE LES QUESTIONS DE LA FEUILLE DE NIVEAU CANADIEN SERONT COMPLÉTÉES. Cette fiche ne doit pas être partagée avec Digna, et n'est pas destinée à servir de tableau de bord, mais à donner un aperçu des progrès réalisés et des domaines sur lesquels il faut se concentrer.</t>
  </si>
  <si>
    <t>Onglet 5</t>
  </si>
  <si>
    <t>Niveau du pays (national)</t>
  </si>
  <si>
    <t>Points focaux/leadership dans le pays en consultation avec le personnel concerné</t>
  </si>
  <si>
    <t xml:space="preserve">Pour une réflexion interne, à compléter selon les besoins par les points focaux/leadership nationaux. Ne pas partager avec Digna. </t>
  </si>
  <si>
    <t>Onglet 6</t>
  </si>
  <si>
    <t>Niveau du projet</t>
  </si>
  <si>
    <t>Gestionnaires de projet ou points focaux PEAS dans le pays</t>
  </si>
  <si>
    <t xml:space="preserve">Pour une réflexion interne, à ne pas partager avec Digna </t>
  </si>
  <si>
    <t>Onglet 7</t>
  </si>
  <si>
    <t>Exemple de diagramme de suivi</t>
  </si>
  <si>
    <t>Inclus à titre de référence uniquement</t>
  </si>
  <si>
    <t>Onglet 8</t>
  </si>
  <si>
    <t>Exemples d'examens de risques</t>
  </si>
  <si>
    <t>Inclus à titre de référence uniquement - exemple d'une liste de contrôle rapide pour mettre en évidence le risque et un exemple d'outil d'évaluation du risque.</t>
  </si>
  <si>
    <t xml:space="preserve">***PLUS DE DÉTAILS SUR LA FAÇON DE REMPLIR LES FEUILLES SE TROUVENT DANS LE DOCUMENT WORD D'ACCOMPAGNEMENT.
</t>
  </si>
  <si>
    <t>Nom de l'organisation:</t>
  </si>
  <si>
    <t>Veuillez spécifier ici</t>
  </si>
  <si>
    <r>
      <rPr>
        <b/>
        <sz val="14"/>
        <color rgb="FFFFFFFF"/>
        <rFont val="Calibri, Arial"/>
      </rPr>
      <t xml:space="preserve">Taille de l'organisation:
</t>
    </r>
    <r>
      <rPr>
        <b/>
        <i/>
        <sz val="11"/>
        <color rgb="FFFFFFFF"/>
        <rFont val="Calibri, Arial"/>
      </rPr>
      <t>Le nombre d'employés AU CANADA</t>
    </r>
  </si>
  <si>
    <t>Petit (&lt;10)</t>
  </si>
  <si>
    <t xml:space="preserve">D'autres notes/commentaires ? Mettez-les ici ! </t>
  </si>
  <si>
    <r>
      <rPr>
        <b/>
        <sz val="18"/>
        <color rgb="FFFFFFFF"/>
        <rFont val="Calibri"/>
        <family val="2"/>
      </rPr>
      <t>NORMES MINIMALES POUR LES ORGANISATIONS CANADIENNES : RÉSUMÉ DE L'AUTO-ÉVALUATION</t>
    </r>
    <r>
      <rPr>
        <b/>
        <sz val="14"/>
        <color rgb="FFFFFFFF"/>
        <rFont val="Calibri"/>
        <family val="2"/>
      </rPr>
      <t xml:space="preserve">
</t>
    </r>
    <r>
      <rPr>
        <i/>
        <sz val="14"/>
        <color rgb="FFFFFFFF"/>
        <rFont val="Calibri"/>
        <family val="2"/>
      </rPr>
      <t>Cette page peut servir de feuille de rapport pour le conseil d'administration de l'organisation ainsi que pour le partage des données avec Digna. Elle fournit un résumé de haut niveau de la façon dont les organisations progressent sur la PEAS, sur les besoins immédiats et sur les prochaines étapes.</t>
    </r>
  </si>
  <si>
    <r>
      <rPr>
        <sz val="11"/>
        <color rgb="FF000000"/>
        <rFont val="Calibri"/>
      </rPr>
      <t xml:space="preserve">Il y a un total de 21 énoncés. Ce score montre les progrès à réaliser pour combler les lacunes globales en matière de capacité dans le bureau canadien. </t>
    </r>
    <r>
      <rPr>
        <i/>
        <sz val="11"/>
        <color rgb="FF000000"/>
        <rFont val="Calibri"/>
      </rPr>
      <t>*Ces champs se remplissent automatiquement à la fin de l'évaluation ci-dessous.</t>
    </r>
  </si>
  <si>
    <t>Défis et lacunes</t>
  </si>
  <si>
    <t>Progrès et réussites</t>
  </si>
  <si>
    <r>
      <rPr>
        <b/>
        <sz val="11"/>
        <color rgb="FF000000"/>
        <rFont val="Calibri"/>
      </rPr>
      <t xml:space="preserve">Planifier la voie à suivre :
</t>
    </r>
    <r>
      <rPr>
        <i/>
        <sz val="11"/>
        <color rgb="FF000000"/>
        <rFont val="Calibri"/>
      </rPr>
      <t>Comment l'organisation s'attaquera-t-elle aux lacunes en matière de capacités ou quel soutien est nécessaire ?</t>
    </r>
  </si>
  <si>
    <t>Entièrement mis en œuvre</t>
  </si>
  <si>
    <t>Si les normes relatives au CdC ou aux mécanismes d'établissement de rapports (surlignés en jaune) sont "non commencées", elles ont la priorité afin de satisfaire aux autres normes.</t>
  </si>
  <si>
    <t>Quelques progrès</t>
  </si>
  <si>
    <t>Démarré</t>
  </si>
  <si>
    <t>Pas encore commencé</t>
  </si>
  <si>
    <t>Ne sait pas</t>
  </si>
  <si>
    <t xml:space="preserve">Progrès global : voici les normes minimales qu'un bureau canadien doit aspirer à mettre en place pour prévenir efficacement l'exploitation et les abus sexuels. </t>
  </si>
  <si>
    <t>Engagement des leaders de Coopération Canada</t>
  </si>
  <si>
    <r>
      <rPr>
        <b/>
        <sz val="11"/>
        <color rgb="FFFFFFFF"/>
        <rFont val="Calibri"/>
        <family val="2"/>
      </rPr>
      <t xml:space="preserve">Statut auto-évalué 
</t>
    </r>
    <r>
      <rPr>
        <b/>
        <sz val="8"/>
        <color rgb="FFFFFFFF"/>
        <rFont val="Calibri"/>
        <family val="2"/>
      </rPr>
      <t>(utilisez le menu déroulant dans le coin droit pour compléter)</t>
    </r>
  </si>
  <si>
    <t>Explication/Plus d'informations/Meilleures pratiques</t>
  </si>
  <si>
    <t>Soutien nécessaire</t>
  </si>
  <si>
    <t>Résultats de l'évaluation détaillée</t>
  </si>
  <si>
    <t>1. L'organisation soutient ses partenaires afin qu'ils prennent toutes les mesures appropriées pour prévenir et traiter les cas d'inconduite sexuelle de leur personnel, notamment en travaillant avec eux pour renforcer leur capacité à remplir les engagements ci-dessus au sein de leurs propres organisations et opérations.</t>
  </si>
  <si>
    <t>2. L'organisation offre une formation appropriée à l'ensemble du personnel afin de garantir une compréhension commune des politiques, des procédures et des mécanismes de protection en matière d'inconduite sexuelle.</t>
  </si>
  <si>
    <t>3. L'organisation veille à ce que tous les membres du personnel et les bénévoles acceptent et comprennent leurs responsabilités en ce qui concerne le signalement de toute forme de comportement inapproprié, même s'ils ne sont pas la cible de ce comportement.</t>
  </si>
  <si>
    <t>4. L'organisation s'assure que les mécanismes de sauvegarde disposent de ressources adéquates, notamment en termes de financement, de temps et d'espace.</t>
  </si>
  <si>
    <t>Recommandations de l'OCDE-CAD</t>
  </si>
  <si>
    <r>
      <rPr>
        <b/>
        <sz val="11"/>
        <color rgb="FFFFFFFF"/>
        <rFont val="Calibri"/>
        <family val="2"/>
      </rPr>
      <t xml:space="preserve">Statut auto-évalué 
</t>
    </r>
    <r>
      <rPr>
        <b/>
        <sz val="9"/>
        <color rgb="FFFFFFFF"/>
        <rFont val="Calibri"/>
        <family val="2"/>
      </rPr>
      <t>(utilisez le menu déroulant dans le coin droit pour compléter)</t>
    </r>
  </si>
  <si>
    <t>1. L'organisation a élaboré des politiques et des normes de conduite professionnelle et a cherché à favoriser le changement organisationnel et le leadership en matière d'EAS.</t>
  </si>
  <si>
    <t xml:space="preserve">2. L'organisation a développé ou soutenu des mécanismes de réponse et de soutien centrés sur les survivants et les victimes.  </t>
  </si>
  <si>
    <t xml:space="preserve">3. L'organisation a établi des systèmes et des procédures de rapport et de réponse pour la prévention de l'EAS.              </t>
  </si>
  <si>
    <t xml:space="preserve">4. L'organisation a mené des formations, a sensibilisé et a communiqué de l’information sur la prévention de l'EAS. </t>
  </si>
  <si>
    <t xml:space="preserve">5. L'organisation a assuré la coordination internationale de la prévention et de la réponse à l’EAS.      </t>
  </si>
  <si>
    <t>6. L'organisation a développé des mécanismes de suivi, d'évaluation et de compte-rendu pour la prévention et la réponse à l'EAS.</t>
  </si>
  <si>
    <t>Exigences d'AMC</t>
  </si>
  <si>
    <t>L'organisation dispose-t-elle d'un code de conduite (le CdC) qui comprend des dispositions pour prévenir, enquêter et répondre aux cas d’EAS ?</t>
  </si>
  <si>
    <t xml:space="preserve">a) </t>
  </si>
  <si>
    <t>Le CdC est-il accessible au public (c'est-à-dire sur le site Web) ?</t>
  </si>
  <si>
    <t>Le CdC inclut-il les dispositions suivantes :</t>
  </si>
  <si>
    <t>Des processus de responsabilisation intégrés dans l'ensemble de l'organisation, y compris les rôles et les responsabilités pour assurer le suivi et le respect du CdC ;</t>
  </si>
  <si>
    <t xml:space="preserve">b) </t>
  </si>
  <si>
    <t>Un mécanisme de signalement anonyme et confidentiel et des procédures d'enquête qui sont équitables et confidentielles pour répondre à toutes les allégations d'EAS ;</t>
  </si>
  <si>
    <t xml:space="preserve">c) </t>
  </si>
  <si>
    <t>Des formation sur la prévention de l'EAS et des mesures correctives ;</t>
  </si>
  <si>
    <t xml:space="preserve">d) </t>
  </si>
  <si>
    <t>Des mesures incluant des actions disciplinaires en cas de faute grave.</t>
  </si>
  <si>
    <t>Progrès organisationnels globaux sur la PEAS</t>
  </si>
  <si>
    <t>L’organisation a-t-elle fait:</t>
  </si>
  <si>
    <t>La réalisation d'une analyse des mesures de prévention de l'EAS pour l'organisation.</t>
  </si>
  <si>
    <t>*Cette évaluation compterait comme une analyse.</t>
  </si>
  <si>
    <t xml:space="preserve">
L’élaboration d'un plan de travail sur la PEAS.</t>
  </si>
  <si>
    <t>c)</t>
  </si>
  <si>
    <t>La mise en œuvre de son plan de travail de la PEAS.</t>
  </si>
  <si>
    <t>La mise en œuvre systématique (de manière structurée, régulière et transparente) de pratiques et de politiques de PEAS tenant compte de la dimension du genre.</t>
  </si>
  <si>
    <t xml:space="preserve">e) </t>
  </si>
  <si>
    <t>La mise en place de repères organisationnels de la PEAS.</t>
  </si>
  <si>
    <t>Bureau du Canada (personnel canadien)/niveau organisationnel</t>
  </si>
  <si>
    <t>DATA VALIDATION</t>
  </si>
  <si>
    <t>Politiques et plans de travail de la PEAS</t>
  </si>
  <si>
    <t>Oui/Non/En développement</t>
  </si>
  <si>
    <t xml:space="preserve"> Explication/Plus d'information/Meilleures pratiques</t>
  </si>
  <si>
    <t>Yes</t>
  </si>
  <si>
    <t>No</t>
  </si>
  <si>
    <t>Under Development</t>
  </si>
  <si>
    <t>L'organisation a une politique/un code de conduite (CdC) qui comprend des dispositions pour prévenir, enquêter et répondre aux EAS.</t>
  </si>
  <si>
    <t xml:space="preserve"> </t>
  </si>
  <si>
    <t>Don't Know</t>
  </si>
  <si>
    <t>La politique et le CdC de la PEAS comprennent des processus de responsabilisation intégrés dans l'ensemble de l'organisation, y compris des rôles et des responsabilités pour assurer la surveillance et le respect du CDC.</t>
  </si>
  <si>
    <t>All</t>
  </si>
  <si>
    <t>Some (specify %)</t>
  </si>
  <si>
    <t>None</t>
  </si>
  <si>
    <t>Don't know</t>
  </si>
  <si>
    <t>La politique et le CdC de la PEAS comprennent des mécanismes de signalement anonyme et confidentiel, ainsi que des procédures d'enquête équitables et confidentielles pour répondre à toutes les allégations d’EAS.</t>
  </si>
  <si>
    <t>La politique de la PEAS et la formation du CdC comprennent la prévention de l'EAS et les mesures correctives.</t>
  </si>
  <si>
    <t>La politique de la PEAS et le CdC garantissent des mesures incluant des actions disciplinaires en cas de faute grave.</t>
  </si>
  <si>
    <t>L'organisation a une politique de dénonciation.</t>
  </si>
  <si>
    <t>La politique et le CdC de la PEAS sont accessibles au public (par exemple, en étant publiés sur un site Web).</t>
  </si>
  <si>
    <t>L'organisation a créé un plan de travail pour la PEAS.</t>
  </si>
  <si>
    <t>L'organisation a commencé à mettre en œuvre son plan de travail pour la PEAS.</t>
  </si>
  <si>
    <t>L'organisation a mis en œuvre des pratiques et des politiques de PEAS sensibles au genre de manière systématique (de manière structurée, régulière et transparente).</t>
  </si>
  <si>
    <t>L'organisation dispose de repères organisationnels pour la PEAS.</t>
  </si>
  <si>
    <t>Sensibilisation</t>
  </si>
  <si>
    <t>Explication/Plus d'information/Meilleures pratiques</t>
  </si>
  <si>
    <t>L'organisation a des affiches et de l’information affichées dans le bureau canadien sur la PEAS et les comportements interdits.</t>
  </si>
  <si>
    <t>Des informations sont affichées dans le bureau canadien sur la manière de signaler l'EAS (inconduite).</t>
  </si>
  <si>
    <t>Des informations sont affichées dans le bureau canadien au sujet de la politique de dénonciation.</t>
  </si>
  <si>
    <t>Des informations sont disponibles en ligne dans le bureau canadien sur la PEAS, la dénonciation et la manière de faire un rapport.</t>
  </si>
  <si>
    <t>Toutes les actions de sensibilisation et de formation incluent la lutte contre les mythes et les idées fausses sur la violence sexuelle.</t>
  </si>
  <si>
    <t>Formation et sensibilisation du personnel</t>
  </si>
  <si>
    <t>Réponse</t>
  </si>
  <si>
    <t>Nombre d'employés du bureau canadien ou affiliés à ce dernier.</t>
  </si>
  <si>
    <t>Formation du personnel de bureau canadien</t>
  </si>
  <si>
    <t xml:space="preserve">Tous/Certains/Aucun/Ne sait pas </t>
  </si>
  <si>
    <t>Si vous répondez certains, spécifiez (en pourcentage)</t>
  </si>
  <si>
    <t>Le personnel a été formé en personne ou en ligne sur la PEAS (ou par d'autres moyens - veuillez préciser).</t>
  </si>
  <si>
    <t>Le personnel a signé le CdC et en a reçu une copie.</t>
  </si>
  <si>
    <t>Le personnel a reçu une copie de la politique de dénonciation.</t>
  </si>
  <si>
    <t>Le personnel a fait l'objet d'une vérification de casier judiciaire.</t>
  </si>
  <si>
    <t>Il y a un système qui suit les vérifications des références criminelles/du casier judiciaire du personnel et qui assure leur renouvellement au besoin.</t>
  </si>
  <si>
    <t>Les gestionnaires/leaders du bureau canadien ont une formation sur la PEAS (suivie en personne ou effectuée en ligne).</t>
  </si>
  <si>
    <t>Les systèmes d'évaluation des performances des managers incluent leur responsabilité en matière de prévention et de réponse à l’EAS.</t>
  </si>
  <si>
    <t>Formation annuelle de remise à niveau sur la PEAS</t>
  </si>
  <si>
    <t>Le personnel du bureau du Canada est tenu de suivre une formation annuelle de remise à niveau sur la PEAS.</t>
  </si>
  <si>
    <t>L'organisation fait le suivi de la formation annuelle de remise à niveau sur la PEAS de son personnel.</t>
  </si>
  <si>
    <t>Bénévoles</t>
  </si>
  <si>
    <t>Les bénévoles doivent signer le CdC et en recevoir une copie.</t>
  </si>
  <si>
    <t>Les bénévoles sont tenus de suivre une formation sur la PEAS.</t>
  </si>
  <si>
    <t>Les bénévoles sont informés sur la manière de signaler la PEAS.</t>
  </si>
  <si>
    <t>Les bénévoles sont informés de la politique de dénonciation et en reçoivent une copie.</t>
  </si>
  <si>
    <t>Consultants</t>
  </si>
  <si>
    <t>Les consultants doivent signer le CdC et en recevoir une copie.</t>
  </si>
  <si>
    <t>Les consultants sont tenus de suivre une formation sur la PEAS.</t>
  </si>
  <si>
    <t>Les consultants sont informés de la manière de signaler les situations d’EAS.</t>
  </si>
  <si>
    <t>Les consultants sont informés de la politique de dénonciation et en reçoivent une copie.</t>
  </si>
  <si>
    <t>Partenariats, organisations ou entités affiliées</t>
  </si>
  <si>
    <t>Dans ses protocoles d'entente avec ses partenaires, l'organisation exige des normes minimales en ce qui concerne la PEAS (par exemple, le respect des normes du CAD de l'OCDE, le respect du CdC).</t>
  </si>
  <si>
    <t>L'organisation soutient ses partenaires afin qu'ils prennent toutes les mesures appropriées pour prévenir et traiter les cas d'inconduite sexuelle de leur personnel, notamment en travaillant avec eux pour renforcer leur capacité à remplir leurs engagements au sein de leurs propres organisations et opérations.</t>
  </si>
  <si>
    <t>Dans ses protocoles d'entente avec les organisations et les entités affiliées, l'organisation exige des normes minimales en ce qui concerne la PEAS (par exemple, le respect des normes de l'OCDE-CAD, le respect du CdC).</t>
  </si>
  <si>
    <t>L'organisation travaille avec les bureaux nationaux et le personnel des programmes pour soutenir leurs capacités en matière de PEAS et selon les besoins.</t>
  </si>
  <si>
    <t>Conseil d'administration</t>
  </si>
  <si>
    <t>Nombre de membres non-employés au sein du conseil d'administration.</t>
  </si>
  <si>
    <t>Sensibilisation du conseil à la PEAS</t>
  </si>
  <si>
    <t>Oui/Non</t>
  </si>
  <si>
    <t>Évaluation des connaissances, de l’expérience et de la sensibilité liée à la PEAS pour choisir et nommer les membres du conseil d'administration de l'organisation.</t>
  </si>
  <si>
    <t>Il existe un point de contact des membres du conseil d'administration pour la PEAS.</t>
  </si>
  <si>
    <t>Formation des membres du conseil d'administration</t>
  </si>
  <si>
    <t>Les membres du conseil d'administration qui ne font pas partie du personnel ont reçu une formation sur la PEAS.</t>
  </si>
  <si>
    <t>Les membres du conseil qui ne font pas partie du personnel ont signé le CdC et en reçoivent une copie.</t>
  </si>
  <si>
    <t>Les membres du conseil qui ne font pas partie du personnel ont reçu une copie de la politique de dénonciation.</t>
  </si>
  <si>
    <t>Les membres du conseil d'administration suivent une formation annuelle de remise à niveau sur la PEAS.</t>
  </si>
  <si>
    <t>Nouveau personnel/nouveaux bénévoles/nouveaux stagiaires (nouvelles embauches)</t>
  </si>
  <si>
    <t>Les offres d'emploi réaffirment l'engagement de l'organisation envers le CdC/PEAS.</t>
  </si>
  <si>
    <t>On pose des questions sur la PEAS aux nouveaux employés potentiels afin de vérifier leurs connaissances et leur compréhension avant de les embaucher.</t>
  </si>
  <si>
    <t>Les nouvelles recrues font l'objet d'une vérification des références qui comprend des questions sur la PEAS.</t>
  </si>
  <si>
    <t>Les nouveaux employés ont une formation sur la PEAS dans le cadre de leur incorporation à leur nouvel emploi.</t>
  </si>
  <si>
    <t>Les nouvelles recrues font l'objet d'une recherche d'antécédents avec la police et de casier judiciaire.</t>
  </si>
  <si>
    <t>Le CdC est expliqué aux nouveaux employés dans le cadre du processus d'embauche et une copie leur est fournie.</t>
  </si>
  <si>
    <t>Les nouvelles recrues signent le CdC.</t>
  </si>
  <si>
    <t xml:space="preserve">  </t>
  </si>
  <si>
    <t>La politique de dénonciation est fournie aux nouveaux employés.</t>
  </si>
  <si>
    <t>Personnel de la PEAS</t>
  </si>
  <si>
    <t xml:space="preserve">Oui/Non/Ne sait pas </t>
  </si>
  <si>
    <t>Le personnel du bureau canadien s'est vu confier des responsabilités spécifiques pour assurer la mise en œuvre de la politique sur la PEAS.</t>
  </si>
  <si>
    <t>Le personnel du bureau canadien qui a des responsabilités dans la mise en œuvre de la politique de la PEAS a été formé.</t>
  </si>
  <si>
    <t>Il y a des points de contact de la PEAS au bureau canadien.</t>
  </si>
  <si>
    <t>Il existe une autre personne à qui signaler la PEAS au bureau dans le cas où le point focal est un auteur présumé.</t>
  </si>
  <si>
    <t>Les points focaux de la PEAS du bureau canadien reçoivent une formation sur leur rôle.</t>
  </si>
  <si>
    <t>Le rôle des points focaux de la PEAS fait partie de leurs descriptions de poste et de leurs évaluations de performance.</t>
  </si>
  <si>
    <t>Les descriptions de poste des managers garantissent une attention adéquate à leur responsabilité de prévenir et de répondre à l'exploitation et aux abus sexuels.</t>
  </si>
  <si>
    <t>Le personnel du bureau canadien participe aux réseaux et forums sur la PEAS.</t>
  </si>
  <si>
    <t>Ressources de formation</t>
  </si>
  <si>
    <t>Combien d'employés formés avez-vous qui peuvent offrir la formation sur la PEAS au bureau canadien ?</t>
  </si>
  <si>
    <t>Combien de personnes formées avez-vous qui peuvent offrir la formation sur la PEAS à d'autres bureaux et auprès des partenaires ?</t>
  </si>
  <si>
    <t>Soutien aux formations/enquêtes</t>
  </si>
  <si>
    <t>Oui/Non/Ne sait pas</t>
  </si>
  <si>
    <t>L'organisation a accès à des consultants ou d'autres personnes qui peuvent donner une formation sur la PEAS pour l'organisation.</t>
  </si>
  <si>
    <t>L'organisation a accès à des enquêteurs formés pour la PEAS qui peuvent s'assurer que les décisions sont prises en fonction des potentiels traumatismes.</t>
  </si>
  <si>
    <t>Les enquêteurs de la PEAS sont indépendants de votre organisation (c'est-à-dire qu'ils ne font pas partie du personnel).</t>
  </si>
  <si>
    <t>L'organisation a accès à des personnes qui peuvent l’informer sur le soutien et les soins aux survivants.</t>
  </si>
  <si>
    <t xml:space="preserve">Procédures de déclaration de la PEAS
</t>
  </si>
  <si>
    <t>L'organisation dispose de procédures claires de signalement de l’EAS pour son personnel et les autres membres du personnel et ceux-ci comprennent l'obligation de signalement.</t>
  </si>
  <si>
    <t>Le personnel et les autres personnes sont informés de la manière et du lieu où signaler les cas d'EAS (si oui, expliquez comment).</t>
  </si>
  <si>
    <t>Le personnel et les autres personnes sont sensibilisés à la manière d'adopter une approche centrée sur le survivant en matière de signalement.</t>
  </si>
  <si>
    <t>L'organisation dispose de procédures opérationnelles standard (POS) écrites ou d'autres procédures écrites pour traiter les allégations d'EAS contre son personnel.</t>
  </si>
  <si>
    <t>L'organisation dispose de procédures de suivi claires et écrites sur la PEAS pour le personnel de ses partenaires.</t>
  </si>
  <si>
    <t>Le personnel des partenaires est informé de la manière et de l'endroit où signaler une EAS (si oui, expliquez comment).</t>
  </si>
  <si>
    <t>L'organisation dispose de procédures opérationnelles standard écrites ou d'autres procédures écrites pour traiter les rapports d'EAS contre le personnel de ses partenaires ou s'assure que les partenaires disposent de procédures écrites.</t>
  </si>
  <si>
    <t>L'organisation dispose de procédures écrites concernant les politiques de confidentialité et de protection des données ainsi que les procédures à entreprendre dans les cas EAS.</t>
  </si>
  <si>
    <t>L'organisation dispose de procédures opérationnelles écrites pour traiter avec les auteurs présumés d'EAS.</t>
  </si>
  <si>
    <t>L'organisation a identifié des conséquences disciplinaires/contractuelles à la suite d'allégations d'EAS à l'égard de son personnel.</t>
  </si>
  <si>
    <t>L'organisation a identifié des conséquences disciplinaires/contractuelles à la suite d'allégations d'EAS fondées à l’égard du personnel de ses partenaires ou exige que ses partenaires les mettent en place.</t>
  </si>
  <si>
    <t>L'organisation dispose de POS écrites pour les procédures d'enquête sur les allégations de PEAS pour tout le personnel, les membres du conseil d'administration et autres.</t>
  </si>
  <si>
    <r>
      <rPr>
        <sz val="11"/>
        <color theme="1"/>
        <rFont val="Calibri"/>
        <family val="2"/>
      </rPr>
      <t xml:space="preserve">L'organisation dispose de procédures opérationnelles écrites sur la manière d'informer (en toute sécurité) la personne survivante sur le </t>
    </r>
    <r>
      <rPr>
        <b/>
        <sz val="11"/>
        <color theme="1"/>
        <rFont val="Calibri"/>
        <family val="2"/>
      </rPr>
      <t xml:space="preserve">processus </t>
    </r>
    <r>
      <rPr>
        <sz val="11"/>
        <color theme="1"/>
        <rFont val="Calibri"/>
        <family val="2"/>
      </rPr>
      <t>de l'enquête.</t>
    </r>
  </si>
  <si>
    <r>
      <rPr>
        <sz val="11"/>
        <color theme="1"/>
        <rFont val="Calibri"/>
        <family val="2"/>
      </rPr>
      <t>L'organisation dispose de procédures opérationnelles écrites sur la manière d'informer (en toute sécurité) la personne survivante de</t>
    </r>
    <r>
      <rPr>
        <b/>
        <sz val="11"/>
        <color theme="1"/>
        <rFont val="Calibri"/>
        <family val="2"/>
      </rPr>
      <t xml:space="preserve"> l'avancement </t>
    </r>
    <r>
      <rPr>
        <sz val="11"/>
        <color theme="1"/>
        <rFont val="Calibri"/>
        <family val="2"/>
      </rPr>
      <t>de l'enquête.</t>
    </r>
  </si>
  <si>
    <r>
      <rPr>
        <sz val="11"/>
        <color theme="1"/>
        <rFont val="Calibri"/>
        <family val="2"/>
      </rPr>
      <t xml:space="preserve">L'organisation dispose de procédures opérationnelles écrites sur la manière d'informer (en toute sécurité) la personne survivante des </t>
    </r>
    <r>
      <rPr>
        <b/>
        <sz val="11"/>
        <color theme="1"/>
        <rFont val="Calibri"/>
        <family val="2"/>
      </rPr>
      <t>résultats</t>
    </r>
    <r>
      <rPr>
        <sz val="11"/>
        <color theme="1"/>
        <rFont val="Calibri"/>
        <family val="2"/>
      </rPr>
      <t xml:space="preserve"> de l'enquête.</t>
    </r>
  </si>
  <si>
    <t>L'organisation soutient et exige de ses bureaux nationaux qu'ils disposent de services de référence sûrs et de listes de prestataires de services de confiance vers lesquels les personnes survivantes peuvent se référer.</t>
  </si>
  <si>
    <t>L'organisation soutient et exige de ses partenaires qu'ils disposent de services de référence sûrs et de listes de prestataires de services de confiance vers lesquels les personnes survivantes peuvent se référer.</t>
  </si>
  <si>
    <t>L'organisation et ses partenaires ont développé ou soutenu des mécanismes de réponse et de soutien centrés sur les survivants.</t>
  </si>
  <si>
    <t>Suivi des allégations</t>
  </si>
  <si>
    <t>L'organisation suit les allégations d'EAS contre ses employés, les membres de son conseil d'administration, les bénévoles, les stagiaires, les consultants et autres personnels.</t>
  </si>
  <si>
    <t>L'organisation suit les allégations d'EAS contre le personnel de ses partenaires.</t>
  </si>
  <si>
    <t>L'organisation dispose de politiques et de procédures pour transmettre les allégations d'EAS aux autorités locales dans le cas où la plainte pourrait constituer un crime en vertu de la loi locale.</t>
  </si>
  <si>
    <t>Suivi</t>
  </si>
  <si>
    <t>L'organisation rend compte chaque année au conseil d'administration et/ou à d'autres dirigeants des mesures mises en place pour la PEAS, des progrès réalisés, etc.</t>
  </si>
  <si>
    <t>L'organisation exige que les allégations crédibles d'EAS soient signalées au bureau canadien dans les 48 heures par ses autres bureaux et partenaires.</t>
  </si>
  <si>
    <t>L'organisation dispose de systèmes permettant de signaler aux donateurs les allégations crédibles d'EAS, comme l'exigent les donateurs (généralement dans les 48 heures).</t>
  </si>
  <si>
    <r>
      <rPr>
        <b/>
        <sz val="18"/>
        <color rgb="FFFFFFFF"/>
        <rFont val="Calibri"/>
        <family val="2"/>
      </rPr>
      <t xml:space="preserve">NE REMPLISSEZ PAS CETTE FEUILLE </t>
    </r>
    <r>
      <rPr>
        <b/>
        <sz val="14"/>
        <color rgb="FFFFFFFF"/>
        <rFont val="Calibri"/>
        <family val="2"/>
      </rPr>
      <t xml:space="preserve">
(ELLE SE COMPLÈTERA AUTOMATIQUEMENT À PARTIR DES QUESTIONS SUR L'ONGLET DE L'ORGANISATION CANADIENNE)</t>
    </r>
  </si>
  <si>
    <t xml:space="preserve">Bureau du Canada (personnel canadien)/Niveau organisationnel
</t>
  </si>
  <si>
    <t>Politiques et plans de travail sur la PEAS</t>
  </si>
  <si>
    <t xml:space="preserve">Oui/Non/En cours de développement
</t>
  </si>
  <si>
    <t xml:space="preserve">Score : 
du Nonmbre total de questions par section
</t>
  </si>
  <si>
    <t>Oui</t>
  </si>
  <si>
    <t>Non</t>
  </si>
  <si>
    <t>En développement</t>
  </si>
  <si>
    <t>Tout</t>
  </si>
  <si>
    <t>Certains</t>
  </si>
  <si>
    <t>Aucun</t>
  </si>
  <si>
    <t>Answer</t>
  </si>
  <si>
    <t>Tout/Certains/Aucun/
Ne sait pas</t>
  </si>
  <si>
    <t>Oui/Nonn/Ne sait pas</t>
  </si>
  <si>
    <t>Ressources pour la formation</t>
  </si>
  <si>
    <t>Y a-t-il du personnel formé dans le bureau canadien ?</t>
  </si>
  <si>
    <t>Y a-t-il du personnel formé pour d'autres bureaux/partenaires ?</t>
  </si>
  <si>
    <t>Procédures de plainte de la PEAS</t>
  </si>
  <si>
    <t>Oui/Nonn/En développement</t>
  </si>
  <si>
    <t xml:space="preserve">Suivi des plaintes </t>
  </si>
  <si>
    <t>Reporting</t>
  </si>
  <si>
    <t xml:space="preserve">Évaluation de la PEAS pour les opérations au niveau national/non canadien
</t>
  </si>
  <si>
    <t>Oui/Non/Quelques endroits/En cours de développement</t>
  </si>
  <si>
    <t xml:space="preserve"> Explication/Plus d'informations/Meilleures pratiques</t>
  </si>
  <si>
    <t>Support Needed</t>
  </si>
  <si>
    <t>Les informations sont rédigées dans les langues locales.</t>
  </si>
  <si>
    <t>The information is in the local languages.</t>
  </si>
  <si>
    <t>Some Locations</t>
  </si>
  <si>
    <t>Des informations sont affichées dans le bureau sur la manière de signaler une EAS (mauvaise conduite).</t>
  </si>
  <si>
    <t>Some</t>
  </si>
  <si>
    <t>Il y a des informations affichées dans le bureau sur la politique de dénonciation.</t>
  </si>
  <si>
    <t xml:space="preserve">Yes </t>
  </si>
  <si>
    <t>Nombre d'employés dans le bureau.</t>
  </si>
  <si>
    <t>Formation du personnel</t>
  </si>
  <si>
    <t>Tous/Certains/Aucun/Ne sait pas</t>
  </si>
  <si>
    <t>Le personnel reçoit une formation sur la PEAS (en ligne ou en face à face) dans une langue pertinente.</t>
  </si>
  <si>
    <t>Le personnel a signé le CdC et en reçoit une copie dans une langue pertinente.</t>
  </si>
  <si>
    <t>Le personnel est informé sur la manière de signaler les cas d’EAS.</t>
  </si>
  <si>
    <t>Le personnel est informé sur la politique de dénonciation et en reçoit une copie dans une langue pertinente.</t>
  </si>
  <si>
    <t>Les managers/responsables ont suivi une formation sur la PEAS dans une langue pertinente (en face à face ou en ligne).</t>
  </si>
  <si>
    <t>Le personnel du bureau doit suivre une formation annuelle de remise à niveau sur la PEAS.</t>
  </si>
  <si>
    <t>La formation annuelle de remise à niveau du personnel sur la PEAS fait l'objet d'un suivi (si oui, expliquez comment).</t>
  </si>
  <si>
    <t>Les bénévoles sont tenus de signer le CdC et d'en recevoir une copie dans une langue pertinente.</t>
  </si>
  <si>
    <t>Les bénévoles sont informés sur la politique de dénonciation et en reçoivent une copie dans une langue pertinente.</t>
  </si>
  <si>
    <t>Les bénévoles sont informés sur la manière de signaler les cas d’EAS .</t>
  </si>
  <si>
    <t>Les consultants sont tenus de signer le CdC et d'en recevoir une copie dans une langue pertinente.</t>
  </si>
  <si>
    <t>Les consultants sont informés sur la politique de dénonciation et en reçoivent une copie dans une langue pertinente.</t>
  </si>
  <si>
    <t xml:space="preserve">Les consultants sont informés sur la manière de signaler les cas d’EAS.
</t>
  </si>
  <si>
    <t xml:space="preserve">Travailleurs communautaires </t>
  </si>
  <si>
    <t>Les travailleurs communautaires sont tenus de signer le CdC et d'en recevoir une copie dans une langue pertinente.</t>
  </si>
  <si>
    <t>Ils doivent suivre une formation sur la PEAS.</t>
  </si>
  <si>
    <t>Ces travailleurs sont informés sur la politique de dénonciation et en reçoivent une copie dans une langue pertinente.</t>
  </si>
  <si>
    <t>Les travailleurs communautaires sont informés sur la manière de signaler la SEA.</t>
  </si>
  <si>
    <t>Personnel affilié (par exemple, nettoyeurs, agents de sécurité)</t>
  </si>
  <si>
    <t>Le personnel affilié est tenu de signer le CdC (dans une langue pertinente) et d'en recevoir une copie.</t>
  </si>
  <si>
    <t>Le personnel affilié est tenu de suivre une formation sur la PEAS.</t>
  </si>
  <si>
    <t>Le personnel affilié est informé sur la politique de dénonciation et en reçoit une copie dans une langue pertinente.</t>
  </si>
  <si>
    <t>Le personnel affilié est informé sur la manière de signaler la SEA.</t>
  </si>
  <si>
    <t>Personnel ou autres personnes en visite dans le programme ou le projet</t>
  </si>
  <si>
    <t>Le personnel ou les autres personnes qui viennent en visite doivent avoir suivi une formation sur la PEAS.</t>
  </si>
  <si>
    <t>Le personnel ou les autres personnes qui viennent en visite sont informés à leur arrivée des politiques de la PEAS, des points focaux de la PEAS et des mécanismes de rapport dans le pays.</t>
  </si>
  <si>
    <t>Nouveaux membres du personnel, stagiaires, consultants, bénévoles, travailleurs communautaires (nouvelles embauches)</t>
  </si>
  <si>
    <t>Les nouveaux employés ont une formation sur la PEAS dans le cadre de leur initiation.</t>
  </si>
  <si>
    <t>Le CdC de l'organisation est expliqué aux nouveaux employés dans le cadre du processus d'embauche.</t>
  </si>
  <si>
    <t>Les nouveaux employés signent le CdC (dans une langue pertinente).</t>
  </si>
  <si>
    <t>La politique de dénonciation est expliquée aux nouveaux employés.</t>
  </si>
  <si>
    <t>La politique de dénonciation est fournie aux nouveaux employés (dans une langue pertinente).</t>
  </si>
  <si>
    <t>Ressources de recrutement liées à la PEAS</t>
  </si>
  <si>
    <t>Certains membres du personnel du bureau se sont vus confiés des responsabilités spécifiques pour assurer la mise en œuvre de la politique de la PEAS.</t>
  </si>
  <si>
    <t>Le personnel qui a des responsabilités dans la mise en œuvre de la politique de la PEAS a été formé.</t>
  </si>
  <si>
    <t>Il y a au moins un point de contact sur la PEAS dans le bureau.</t>
  </si>
  <si>
    <t>Les points focaux sur la PEAS reçoivent une formation sur leur rôle.</t>
  </si>
  <si>
    <t>Les listes des points focaux sur la PEAS sont régulièrement mises à jour, de sorte que le personnel qui part est remplacé.</t>
  </si>
  <si>
    <t>Le personnel est impliqué dans les réseaux de la PEAS.</t>
  </si>
  <si>
    <t>Les budgets incluent des fonds pour la prévention de l'EAS et la prise en compte des risques d'EAS dans les activités des programmes et des projets.</t>
  </si>
  <si>
    <t>Du matériel accessible et adapté à l’âge et au genre est disponible pour les communautés pour leur fournir de l'information et de l'éducation sur leurs droits en matière d'EAS et sur la manière de signaler les EAS.</t>
  </si>
  <si>
    <t>Partenaires</t>
  </si>
  <si>
    <t>Dans ses Memorandum of Understanding (MOUs)/accords avec ses partenaires, l'organisation exige l'adhésion aux normes minimales de l'IASC sur la PEAS.</t>
  </si>
  <si>
    <t>Une diligence raisonnable est exercée sur les partenaires en ce qui concerne leurs capacités en matière de PEAS avant la conception du projet/la signature des protocoles d'accord.</t>
  </si>
  <si>
    <t>L'organisation exige de ses partenaires qu'ils se conforment à son CdC ou qu'ils aient leur propre CdC, tel que défini dans les accords/MOU avec les partenaires.</t>
  </si>
  <si>
    <t>L'organisation soutient les partenaires en formant le personnel à la PEAS.</t>
  </si>
  <si>
    <t>Le personnel des partenaires soutient l'organisation en offrant des formations sur la PEAS.</t>
  </si>
  <si>
    <t>L'organisation dispose de procédures pour apprendre les meilleures pratiques de ses partenaires concernant la PEAS.</t>
  </si>
  <si>
    <t>Le personnel des partenaires doit être formé à la PEAS.</t>
  </si>
  <si>
    <t>Le personnel des partenaires est tenu de signer le CdC et reçoit une copie dans une langue appropriée.</t>
  </si>
  <si>
    <t>Le personnel des partenaires est informé de la manière de signaler les cas d’EAS.</t>
  </si>
  <si>
    <t>Le personnel des partenaires est protégé par une politique de dénonciation.</t>
  </si>
  <si>
    <t>Les employés partenaires se voient expliquer la politique de dénonciation et la reçoivent dans une langue appropriée.</t>
  </si>
  <si>
    <t>Les partenaires sont tenus d'avoir leurs propres mécanismes de plainte et de retour d'information afin que les communautés desservies puissent signaler les cas d’EAS et/ou utiliser les mécanismes des autres organisations partenaires.</t>
  </si>
  <si>
    <t>Les partenaires disposent de leurs propres procédures opérationnelles écrites/OPS pour traiter les rapports d'EAS ou acceptent d'utiliser celles des autres organisations partenaires.</t>
  </si>
  <si>
    <t>Les partenaires disposent de leurs propres procédures opérationnelles écrites/OPS pour traiter les auteurs présumés d'EAS ou acceptent d'utiliser celles des autres organisations partenaires.</t>
  </si>
  <si>
    <t>Les partenaires ont leurs propres conséquences disciplinaires/contractuelles identifiées à la suite de plaintes fondées pour leur personnel ou acceptent d'utiliser les procédures écrites/POS des autres organisations partenaires.</t>
  </si>
  <si>
    <t>Les partenaires disposent de leurs propres procédures écrites/OPS d'enquête sur les allégations d’EAS ou acceptent d'utiliser celles des autres organisations partenaires.</t>
  </si>
  <si>
    <t>Les partenaires disposent de leurs propres procédures opérationnelles écrites sur la manière d'informer la personne survivante du processus de l'enquête ou acceptent d'utiliser celles des autres organisations partenaires.</t>
  </si>
  <si>
    <t>Entrepreneurs</t>
  </si>
  <si>
    <t>Les protocoles d'accord/MOUs avec les entrepreneurs contiennent le CdC que les contractants doivent signer.</t>
  </si>
  <si>
    <t>Le CdC est expliqué aux entrepreneurs et une copie leur est fournie dans une langue pertinente.</t>
  </si>
  <si>
    <t>Les entrepreneurs expliquent le CdC à leurs employés.</t>
  </si>
  <si>
    <t>Information des communautés affectées</t>
  </si>
  <si>
    <t>Oui/Non/Dans certains endroits</t>
  </si>
  <si>
    <t>Des informations sont fournies aux communautés affectées/population ciblée sur leurs droits concernant la PEAS/le comportement attendu du personnel/du personnel des partenaires (si oui, comment).</t>
  </si>
  <si>
    <t>Des informations sont fournies aux communautés affectées/population ciblée sur la manière de se plaindre lors de cas d'EAS (si oui, comment).</t>
  </si>
  <si>
    <t>Mécanismes de plaintes et de suivi</t>
  </si>
  <si>
    <t>L'organisation dispose de mécanismes de plainte et de retour d'information que la communauté affectée/la population ciblée peut utiliser/ou dispose de mécanismes conjoints avec d'autres organisations.</t>
  </si>
  <si>
    <t>L'organisation dispose de procédures écrites pour traiter les plaintes et les commentaires.</t>
  </si>
  <si>
    <t>Le mécanisme de plaintes et de retour d'information disposent de protocoles écrits pour traiter les rapports d'EAS de manière sûre et confidentielle.</t>
  </si>
  <si>
    <t>L'organisation consulte les communautés pour s'assurer que les mécanismes de signalement sont accessibles, qu'ils tiennent compte du genre et de l'âge, et qu'ils leur font confiance/estiment qu'ils sont confidentiels.</t>
  </si>
  <si>
    <t>Orientations pour les survivants</t>
  </si>
  <si>
    <t>L'organisation dispose d'une liste de prestataires de services sûrs/de voies d'orientation sûres pour les survivants d'EAS.</t>
  </si>
  <si>
    <t>L'organisation a développé ou soutenu des mécanismes de réponse et de soutien centrés sur les survivants.</t>
  </si>
  <si>
    <t>Progrès et rapports</t>
  </si>
  <si>
    <t>Le bureau rend compte, au moins une fois par an, des mesures mises en place pour la PEAS, les défis rencontrés, etc.</t>
  </si>
  <si>
    <t>Le bureau signale les allégations crédibles d'EAS dans les 48 heures au bureau canadien.</t>
  </si>
  <si>
    <t>Informations générales sur le projet/programme *Cette feuille est spécifique au projet/programme</t>
  </si>
  <si>
    <t>Donateurs</t>
  </si>
  <si>
    <t xml:space="preserve">Analyse et atténuation des risques
</t>
  </si>
  <si>
    <t xml:space="preserve">Engagement des participants/de la communauté
</t>
  </si>
  <si>
    <t>Suivi et évaluation</t>
  </si>
  <si>
    <t>Titre et description du projet/programme et emplacement(s)</t>
  </si>
  <si>
    <t>Population cible (par exemple, sexe, capacité, âge, etc.)</t>
  </si>
  <si>
    <t>Date de début</t>
  </si>
  <si>
    <t>Date de fin</t>
  </si>
  <si>
    <t>Nom du représentant du personnel pour ce projet/programme et informations de contact</t>
  </si>
  <si>
    <t>Quels sont les donateurs qui financent ce projet ?</t>
  </si>
  <si>
    <t>Le projet est-il conforme aux exigences minimales du donateur en matière de PEAS ?</t>
  </si>
  <si>
    <t>Existe-t-il une allocation budgétaire pour prévenir l'EAS/traiter les risques d'EAS dans le projet ?</t>
  </si>
  <si>
    <t>Existe-t-il une évaluation des risques ou un registre des risques pour ce projet/programme qui identifie les risques liés à l'EAS, réalisé avec la communauté/population ciblée ?</t>
  </si>
  <si>
    <t>Avez-vous des plans en place pour prévenir/atténuer ces risques ?</t>
  </si>
  <si>
    <t>L'évaluation des risques liés à la PEAS est-elle effectuée dans le cadre du suivi régulier du projet/programme ?</t>
  </si>
  <si>
    <t xml:space="preserve">Les participants au projet/programme/la communauté affectée/la communauté desservie ont-ils été impliqués dans l'identification de ces risques ou des mesures de prévention ? </t>
  </si>
  <si>
    <t>Combien d'accords de partenariat avez-vous pour ce projet/programme ?</t>
  </si>
  <si>
    <t>Combien de ces accords comportent une clause sur l'adhésion aux exigences de la PEAS des organisations ?</t>
  </si>
  <si>
    <t>Combien d'employés des partenaires interagissent avec les participants au projet/programme ?</t>
  </si>
  <si>
    <t>Parmi ces employés, combien ont reçu une orientation sur la politique de l'organisation en matière de PEAS ?</t>
  </si>
  <si>
    <t>Combien ont participé à une sensibilisation plus approfondie ?</t>
  </si>
  <si>
    <t>Les partenaires et leur personnel ont-ils été impliqués dans la conception de procédures de signalement et d'enquête sur l'EAS de leur personnel ou de celui de l'organisation ?</t>
  </si>
  <si>
    <t>Y a-t-il des organisations locales qui peuvent soutenir les survivants formés sur la PEAS ?</t>
  </si>
  <si>
    <t>Les participants au projet/programme ont-ils été informés des politiques et procédures de l'organisation en matière de prévention de l'EAS et de signalement des cas d'EAS ?</t>
  </si>
  <si>
    <t>Have the project/programme participants been informed about the organization's policies and procedures for prevention of SEA and reporting SEA ?</t>
  </si>
  <si>
    <t>Les participants au projet/programme/la communauté affectée ont-ils aidé à concevoir le mécanisme de plaintes ?</t>
  </si>
  <si>
    <t>Les participants au projet/programme aident-ils à superviser/mettre en œuvre le mécanisme de plaintes ?</t>
  </si>
  <si>
    <t>Au cours du suivi du projet/programme, demande-t-on à la communauté si elle sait comment signaler des préoccupations ou des incidents ?</t>
  </si>
  <si>
    <t>Au cours du suivi du projet/programme, demande-t-on à la communauté si les mécanismes permettant de signaler les préoccupations et les incidents sont sûrs, fiables et accessibles ?</t>
  </si>
  <si>
    <t>OUI/NON</t>
  </si>
  <si>
    <t>Expliquez</t>
  </si>
  <si>
    <t>Si oui, comment?</t>
  </si>
  <si>
    <t>Si oui, comment</t>
  </si>
  <si>
    <t>MODÈLE D'ORGANIGRAMME POUR LE SUIVI</t>
  </si>
  <si>
    <t>EXEMPLE REMPLI (POUR INSPIRATION SEULEMENT)</t>
  </si>
  <si>
    <t>EXEMPLE D'ÉVALUATION DES RISQUES</t>
  </si>
  <si>
    <t xml:space="preserve">EXEMPLE D'ÉVALUATION DES RISQUES
</t>
  </si>
  <si>
    <t xml:space="preserve">Risque potentiel (décrire)
</t>
  </si>
  <si>
    <t>Facteurs réduisant le risque qui sont en place</t>
  </si>
  <si>
    <t>Facteurs qui augmentent le risque</t>
  </si>
  <si>
    <t>Mesures d'atténuation à mettre en place</t>
  </si>
  <si>
    <t>Probabilité</t>
  </si>
  <si>
    <t xml:space="preserve">Niveau de risque </t>
  </si>
  <si>
    <r>
      <rPr>
        <sz val="11"/>
        <color rgb="FF000000"/>
        <rFont val="Calibri, sans-serif"/>
      </rPr>
      <t xml:space="preserve">Les </t>
    </r>
    <r>
      <rPr>
        <b/>
        <sz val="11"/>
        <color rgb="FF000000"/>
        <rFont val="Calibri, sans-serif"/>
      </rPr>
      <t>déclarations 1-2</t>
    </r>
    <r>
      <rPr>
        <sz val="11"/>
        <color rgb="FF000000"/>
        <rFont val="Calibri, sans-serif"/>
      </rPr>
      <t xml:space="preserve"> se rapportent au « contexte » dans lequel la réponse fonctionne.</t>
    </r>
  </si>
  <si>
    <t>Exemple:</t>
  </si>
  <si>
    <t>Le personnel doit entrer dans les maisons des participants et ceux-ci passeront beaucoup de temps seuls avec le personnel</t>
  </si>
  <si>
    <t>Le personnel est formé sur la PEAS et a signé un CdC.                                              Le personnel a été contrôlé avant d'être embauché pour la PEAS.</t>
  </si>
  <si>
    <t>La communauté compte beaucoup de ménages vulnérables dirigés par des enfants et des femmes Le programme/projet/réponse est mis en œuvre dans un contexte où il existe déjà des niveaux élevés de violence, d'abus ou d'exploitation sexuels.                                                                                                                                                                                                                                                      Il y a beaucoup de besoins dans la communauté et un service limité.</t>
  </si>
  <si>
    <t>Les participants et la communauté affectée sont informés de leurs droits et de leurs prérogatives, et que tous les programmes et services sont gratuits.</t>
  </si>
  <si>
    <r>
      <rPr>
        <sz val="11"/>
        <color rgb="FF000000"/>
        <rFont val="Calibri, sans-serif"/>
      </rPr>
      <t xml:space="preserve">Les </t>
    </r>
    <r>
      <rPr>
        <b/>
        <sz val="11"/>
        <color rgb="FF000000"/>
        <rFont val="Calibri, sans-serif"/>
      </rPr>
      <t xml:space="preserve">déclarations 3-4 </t>
    </r>
    <r>
      <rPr>
        <sz val="11"/>
        <color rgb="FF000000"/>
        <rFont val="Calibri, sans-serif"/>
      </rPr>
      <t>concernent « qui est visé par le programme/projet/réponse ». Dans la plupart des contextes, certains groupes sont plus exposés que d'autres aux abus et à l'exploitation. Si le programme/projet/réponse cible ces groupes, alors le risque associé au programme/projet/réponse est plus élevé.</t>
    </r>
  </si>
  <si>
    <t>Le personnel travaille en binôme, un homme et une femme, dans la mesure du possible.</t>
  </si>
  <si>
    <r>
      <rPr>
        <sz val="11"/>
        <color rgb="FF000000"/>
        <rFont val="Calibri, sans-serif"/>
      </rPr>
      <t xml:space="preserve">Les </t>
    </r>
    <r>
      <rPr>
        <b/>
        <sz val="11"/>
        <color rgb="FF000000"/>
        <rFont val="Calibri, sans-serif"/>
      </rPr>
      <t xml:space="preserve">déclarations 5 à 15 </t>
    </r>
    <r>
      <rPr>
        <sz val="11"/>
        <color rgb="FF000000"/>
        <rFont val="Calibri, sans-serif"/>
      </rPr>
      <t>concernent le « type de programme/projet/réponse » et les « méthodes de travail » qui peuvent augmenter ou diminuer le risque d'EAS.</t>
    </r>
  </si>
  <si>
    <t>Les participants conçoivent un mécanisme de plainte et la communauté est informée de la manière d'utiliser le mécanisme de plainte.</t>
  </si>
  <si>
    <r>
      <rPr>
        <sz val="11"/>
        <color rgb="FF000000"/>
        <rFont val="Calibri, sans-serif"/>
      </rPr>
      <t xml:space="preserve">Les </t>
    </r>
    <r>
      <rPr>
        <b/>
        <sz val="11"/>
        <color rgb="FF000000"/>
        <rFont val="Calibri, sans-serif"/>
      </rPr>
      <t>déclarations 13 à 26</t>
    </r>
    <r>
      <rPr>
        <sz val="11"/>
        <color rgb="FF000000"/>
        <rFont val="Calibri, sans-serif"/>
      </rPr>
      <t xml:space="preserve"> concernent « l'approche de l'organisation pour gérer le risque d'EAS », car certaines actions peuvent contribuer à prévenir l'EAS.</t>
    </r>
  </si>
  <si>
    <t>Suivi du programme et discussion avec les participants sur leurs préoccupations, leurs problèmes et leur confiance.</t>
  </si>
  <si>
    <t>DÉCLARATION</t>
  </si>
  <si>
    <t>VRAI</t>
  </si>
  <si>
    <t>FAUX</t>
  </si>
  <si>
    <t>1. Le programme/projet/réponse opère dans un contexte avec un grand nombre de personnes déplacées ou un contexte d'urgence.</t>
  </si>
  <si>
    <t>2. Le programme/projet/réponse est mis en œuvre dans un contexte où il existe déjà des niveaux élevés de violence, d'abus ou d'exploitation sexuels.</t>
  </si>
  <si>
    <t>3. La principale population cible est constituée de femmes et/ou d'enfants.</t>
  </si>
  <si>
    <t>4. Le programme/projet vise à servir les personnes les plus vulnérables.</t>
  </si>
  <si>
    <t>5. Le programme/projet nécessitera que le personnel ou les partenaires/contractants entrent dans les maisons des participants.</t>
  </si>
  <si>
    <t>6. Le programme/projet exigera que le personnel ou les partenaires/contractants soient seuls avec/travaillent directement avec les participants.</t>
  </si>
  <si>
    <t>7. Le programme/projet a délégué la responsabilité exclusive de la « sélection des participants » dans une communauté (ou d'autres décisions clés concernant l'allocation des ressources) au personnel, aux partenaires ou aux membres de la communauté qui vivent dans la même communauté.</t>
  </si>
  <si>
    <t>8. Le programme/projet/intervention distribue des articles de grande valeur, par exemple de la nourriture, des abris, de l'argent, des équipements, etc.</t>
  </si>
  <si>
    <t>Niveau de risaue</t>
  </si>
  <si>
    <t>9. Le programme/projet ne partage pas largement les informations avec les communautés (par exemple les critères et le processus de sélection, les résultats attendus, la durée du programme/projet, etc.)</t>
  </si>
  <si>
    <t>Négligeable</t>
  </si>
  <si>
    <t>L'activité ou le programme comporte très peu de risques compte tenu du contexte et des facteurs de réduction des risques, combinés aux mesures d'atténuation</t>
  </si>
  <si>
    <t>10. le programme/projet n'a pas impliqué dans sa conception des membres de la communauté de différents âges, sexes et facteurs de diversité, y compris les personnes handicapées de la communauté ciblée.</t>
  </si>
  <si>
    <t>Faible</t>
  </si>
  <si>
    <t>L'activité ou le programme comporte un risque faible/gérable compte tenu du contexte et des facteurs de réduction des risques, combinés aux mesures d'atténuation</t>
  </si>
  <si>
    <t>11. Le programme/projet n'a pas discuté avec les femmes de différents âges de la communauté des risques éventuels auxquels elles peuvent être confrontées en raison du programme/projet.</t>
  </si>
  <si>
    <t>Moyen</t>
  </si>
  <si>
    <t>L'activité ou le programme comporte un risque moyen compte tenu du contexte et des facteurs de réduction des risques, combinés aux mesures d'atténuation et doit être surveillé de près ou reconsidéré.</t>
  </si>
  <si>
    <t>12.le programme/projet n'a pas discuté avec les hommes d'âges différents de la communauté des risques éventuels auxquels ils peuvent être confrontés en raison du programme/projet.</t>
  </si>
  <si>
    <t>Élevé</t>
  </si>
  <si>
    <t>L'activité ou le programme comporte un risque élevé compte tenu du contexte et des facteurs de réduction des risques, même combinés à des mesures d'atténuation. Considérez si cela pourrait causer plus de dommages de continuer l'actictivité/programme ou de l'arrêter.</t>
  </si>
  <si>
    <t>13. Les évaluations des risques ne sont pas faites sur les programmes/projets/projets.</t>
  </si>
  <si>
    <t>14. Le programme/projet n'a pas discuté avec les hommes et les femmes, les garçons et les filles, y compris les personnes handicapées de la communauté, des risques éventuels auxquels ils peuvent être confrontés en raison du programme/projet.</t>
  </si>
  <si>
    <t>15. Les informations sur le droit d'être libre de toute forme d’EAS n'ont pas été fournies aux membres de la communauté d'une manière accessible et sensible aux enfants et au genre.</t>
  </si>
  <si>
    <t>16. Le suivi du programme/projet/réponse n'inclut pas la vérification de la façon dont le personnel et les autres personnes traitent les bénéficiaires.</t>
  </si>
  <si>
    <t>17. Il n'y a pas de mécanisme de plaintes et de suivi en place.</t>
  </si>
  <si>
    <t>18. Il n'y a pas de mécanisme de plainte et de retour d'information accessible, adapté au genre et aux enfants.</t>
  </si>
  <si>
    <t>19. Les activités liées à la PEAS ne sont pas budgétisées dans le cadre de tous les projets.</t>
  </si>
  <si>
    <t>20. Tous les membres du personnel ne sont pas contrôlés à l'embauche/on ne leur pose pas de questions sur la PEAS.</t>
  </si>
  <si>
    <t>21. Ce n’est pas tous les membres du personnel de mon programme/projet qui ont reçu un briefing sur le CdC et les comportements interdits.</t>
  </si>
  <si>
    <t>22. Le personnel du partenaire coopérant n'a pas tous reçu un briefing sur le CdC et les comportements interdits.</t>
  </si>
  <si>
    <t>23. Tous les entrepreneurs et le personnel affilié (par exemple, les commerçants, les prestataires de services financiers, les nettoyeurs, les agents de sécurité) n'ont pas reçu un briefing sur le CdC/les comportements interdits.</t>
  </si>
  <si>
    <t>24. Il n'y a pas de systèmes clairs en place pour recevoir et enquêter sur les cas d’EAS avec une approche centrée sur le survivant.</t>
  </si>
  <si>
    <t>25. Les partenaires de coopération ne sont pas contrôlés pour s'assurer qu'ils peuvent traiter les cas signalés d'EAS/ont des systèmes appropriés pour traiter l'EAS.</t>
  </si>
  <si>
    <t>26. Les partenaires coopérants n'exigent pas que leur personnel soit formé sur l'EAS</t>
  </si>
  <si>
    <t>TOTAL</t>
  </si>
  <si>
    <t xml:space="preserve">Plus vous avez sélectionné de "Vrais", plus le risque d'abus et d'exploitation sexuels lié à votre programme/projet est élevé.  </t>
  </si>
  <si>
    <t xml:space="preserve">*adapté de la Croix-Rouge britannique : Liste de contrôle de la PEAS : liste de contrôle et guide pour les gestionnaires de programmes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</si>
</sst>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scheme val="minor"/>
    </font>
    <font>
      <b/>
      <sz val="18"/>
      <color rgb="FFFFFFFF"/>
      <name val="Calibri"/>
      <family val="2"/>
    </font>
    <font>
      <sz val="11"/>
      <name val="Calibri"/>
      <family val="2"/>
    </font>
    <font>
      <b/>
      <sz val="11"/>
      <color theme="1"/>
      <name val="Calibri"/>
      <family val="2"/>
    </font>
    <font>
      <sz val="11"/>
      <color theme="1"/>
      <name val="Calibri"/>
      <family val="2"/>
    </font>
    <font>
      <b/>
      <sz val="14"/>
      <color rgb="FFFFFFFF"/>
      <name val="Calibri"/>
      <family val="2"/>
    </font>
    <font>
      <i/>
      <sz val="11"/>
      <color theme="1"/>
      <name val="Calibri"/>
      <family val="2"/>
    </font>
    <font>
      <b/>
      <sz val="14"/>
      <color theme="1"/>
      <name val="Calibri"/>
      <family val="2"/>
    </font>
    <font>
      <b/>
      <i/>
      <sz val="11"/>
      <color rgb="FFFFFFFF"/>
      <name val="Calibri"/>
      <family val="2"/>
    </font>
    <font>
      <b/>
      <sz val="14"/>
      <color theme="0"/>
      <name val="Calibri"/>
      <family val="2"/>
    </font>
    <font>
      <sz val="11"/>
      <color rgb="FF000000"/>
      <name val="Calibri"/>
      <family val="2"/>
    </font>
    <font>
      <i/>
      <sz val="9"/>
      <color theme="1"/>
      <name val="Calibri"/>
      <family val="2"/>
    </font>
    <font>
      <b/>
      <sz val="11"/>
      <color rgb="FF000000"/>
      <name val="Calibri"/>
      <family val="2"/>
    </font>
    <font>
      <b/>
      <sz val="11"/>
      <color rgb="FFFFFFFF"/>
      <name val="Calibri"/>
      <family val="2"/>
    </font>
    <font>
      <b/>
      <sz val="11"/>
      <color theme="0"/>
      <name val="Calibri"/>
      <family val="2"/>
    </font>
    <font>
      <b/>
      <sz val="16"/>
      <color rgb="FFFFFFFF"/>
      <name val="Calibri"/>
      <family val="2"/>
    </font>
    <font>
      <b/>
      <sz val="12"/>
      <color theme="1"/>
      <name val="Calibri"/>
      <family val="2"/>
    </font>
    <font>
      <sz val="11"/>
      <color rgb="FFA8D08D"/>
      <name val="Calibri"/>
      <family val="2"/>
    </font>
    <font>
      <sz val="11"/>
      <color theme="1"/>
      <name val="Arial"/>
      <family val="2"/>
    </font>
    <font>
      <b/>
      <sz val="16"/>
      <color theme="0"/>
      <name val="Calibri"/>
      <family val="2"/>
    </font>
    <font>
      <b/>
      <sz val="11"/>
      <color rgb="FF2E5C9E"/>
      <name val="Arial"/>
      <family val="2"/>
    </font>
    <font>
      <b/>
      <sz val="9"/>
      <color theme="1"/>
      <name val="Calibri"/>
      <family val="2"/>
    </font>
    <font>
      <sz val="12"/>
      <color rgb="FF000000"/>
      <name val="Calibri"/>
      <family val="2"/>
    </font>
    <font>
      <sz val="11"/>
      <color theme="0"/>
      <name val="Calibri"/>
      <family val="2"/>
    </font>
    <font>
      <i/>
      <sz val="11"/>
      <color rgb="FFFF0000"/>
      <name val="Calibri"/>
      <family val="2"/>
    </font>
    <font>
      <b/>
      <sz val="14"/>
      <color rgb="FFFFFFFF"/>
      <name val="Calibri, Arial"/>
    </font>
    <font>
      <b/>
      <i/>
      <sz val="11"/>
      <color rgb="FFFFFFFF"/>
      <name val="Calibri, Arial"/>
    </font>
    <font>
      <i/>
      <sz val="14"/>
      <color rgb="FFFFFFFF"/>
      <name val="Calibri"/>
      <family val="2"/>
    </font>
    <font>
      <b/>
      <sz val="8"/>
      <color rgb="FFFFFFFF"/>
      <name val="Calibri"/>
      <family val="2"/>
    </font>
    <font>
      <b/>
      <sz val="9"/>
      <color rgb="FFFFFFFF"/>
      <name val="Calibri"/>
      <family val="2"/>
    </font>
    <font>
      <sz val="11"/>
      <color rgb="FF000000"/>
      <name val="Calibri, sans-serif"/>
    </font>
    <font>
      <b/>
      <sz val="11"/>
      <color rgb="FF000000"/>
      <name val="Calibri, sans-serif"/>
    </font>
    <font>
      <b/>
      <sz val="11"/>
      <color rgb="FF000000"/>
      <name val="Calibri"/>
    </font>
    <font>
      <i/>
      <sz val="11"/>
      <color rgb="FF000000"/>
      <name val="Calibri"/>
    </font>
    <font>
      <sz val="11"/>
      <color rgb="FF000000"/>
      <name val="Calibri"/>
    </font>
  </fonts>
  <fills count="18">
    <fill>
      <patternFill patternType="none"/>
    </fill>
    <fill>
      <patternFill patternType="gray125"/>
    </fill>
    <fill>
      <patternFill patternType="solid">
        <fgColor rgb="FF2E5C9E"/>
        <bgColor rgb="FF2E5C9E"/>
      </patternFill>
    </fill>
    <fill>
      <patternFill patternType="solid">
        <fgColor rgb="FF00B07D"/>
        <bgColor rgb="FF00B07D"/>
      </patternFill>
    </fill>
    <fill>
      <patternFill patternType="solid">
        <fgColor rgb="FFA7A9AC"/>
        <bgColor rgb="FFA7A9AC"/>
      </patternFill>
    </fill>
    <fill>
      <patternFill patternType="solid">
        <fgColor rgb="FFFFFFFF"/>
        <bgColor rgb="FFFFFFFF"/>
      </patternFill>
    </fill>
    <fill>
      <patternFill patternType="solid">
        <fgColor theme="0"/>
        <bgColor theme="0"/>
      </patternFill>
    </fill>
    <fill>
      <patternFill patternType="solid">
        <fgColor rgb="FFD8D8D8"/>
        <bgColor rgb="FFD8D8D8"/>
      </patternFill>
    </fill>
    <fill>
      <patternFill patternType="solid">
        <fgColor rgb="FFA154A1"/>
        <bgColor rgb="FFA154A1"/>
      </patternFill>
    </fill>
    <fill>
      <patternFill patternType="solid">
        <fgColor rgb="FFF78E1E"/>
        <bgColor rgb="FFF78E1E"/>
      </patternFill>
    </fill>
    <fill>
      <patternFill patternType="solid">
        <fgColor rgb="FFBFBFBF"/>
        <bgColor rgb="FFBFBFBF"/>
      </patternFill>
    </fill>
    <fill>
      <patternFill patternType="solid">
        <fgColor rgb="FFED1C24"/>
        <bgColor rgb="FFED1C24"/>
      </patternFill>
    </fill>
    <fill>
      <patternFill patternType="solid">
        <fgColor rgb="FFD0CECE"/>
        <bgColor rgb="FFD0CECE"/>
      </patternFill>
    </fill>
    <fill>
      <patternFill patternType="solid">
        <fgColor rgb="FFF2F2F2"/>
        <bgColor rgb="FFF2F2F2"/>
      </patternFill>
    </fill>
    <fill>
      <patternFill patternType="solid">
        <fgColor rgb="FF00B050"/>
        <bgColor rgb="FF00B050"/>
      </patternFill>
    </fill>
    <fill>
      <patternFill patternType="solid">
        <fgColor theme="7"/>
        <bgColor theme="7"/>
      </patternFill>
    </fill>
    <fill>
      <patternFill patternType="solid">
        <fgColor theme="5"/>
        <bgColor theme="5"/>
      </patternFill>
    </fill>
    <fill>
      <patternFill patternType="solid">
        <fgColor rgb="FFFF0000"/>
        <bgColor rgb="FFFF0000"/>
      </patternFill>
    </fill>
  </fills>
  <borders count="51">
    <border>
      <left/>
      <right/>
      <top/>
      <bottom/>
      <diagonal/>
    </border>
    <border>
      <left style="medium">
        <color rgb="FF000000"/>
      </left>
      <right style="thin">
        <color rgb="FF000000"/>
      </right>
      <top style="medium">
        <color rgb="FF000000"/>
      </top>
      <bottom style="thin">
        <color rgb="FF000000"/>
      </bottom>
      <diagonal/>
    </border>
    <border>
      <left style="thin">
        <color rgb="FF000000"/>
      </left>
      <right/>
      <top style="medium">
        <color rgb="FF000000"/>
      </top>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right/>
      <top style="thin">
        <color rgb="FF000000"/>
      </top>
      <bottom/>
      <diagonal/>
    </border>
    <border>
      <left style="thin">
        <color rgb="FF000000"/>
      </left>
      <right style="thin">
        <color rgb="FF000000"/>
      </right>
      <top style="thin">
        <color rgb="FF000000"/>
      </top>
      <bottom/>
      <diagonal/>
    </border>
    <border>
      <left style="medium">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style="thin">
        <color rgb="FF000000"/>
      </right>
      <top/>
      <bottom style="thin">
        <color rgb="FF000000"/>
      </bottom>
      <diagonal/>
    </border>
    <border>
      <left style="medium">
        <color rgb="FF000000"/>
      </left>
      <right/>
      <top/>
      <bottom style="thin">
        <color rgb="FF000000"/>
      </bottom>
      <diagonal/>
    </border>
    <border>
      <left/>
      <right/>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style="thin">
        <color rgb="FF000000"/>
      </right>
      <top/>
      <bottom style="thin">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rgb="FF000000"/>
      </left>
      <right/>
      <top/>
      <bottom style="thin">
        <color rgb="FF000000"/>
      </bottom>
      <diagonal/>
    </border>
    <border>
      <left style="thin">
        <color rgb="FF000000"/>
      </left>
      <right/>
      <top style="thin">
        <color rgb="FF000000"/>
      </top>
      <bottom style="medium">
        <color rgb="FF000000"/>
      </bottom>
      <diagonal/>
    </border>
    <border>
      <left style="medium">
        <color rgb="FF000000"/>
      </left>
      <right/>
      <top style="medium">
        <color rgb="FF000000"/>
      </top>
      <bottom/>
      <diagonal/>
    </border>
    <border>
      <left style="thin">
        <color rgb="FF000000"/>
      </left>
      <right/>
      <top/>
      <bottom/>
      <diagonal/>
    </border>
    <border>
      <left style="medium">
        <color rgb="FF000000"/>
      </left>
      <right/>
      <top/>
      <bottom style="medium">
        <color rgb="FF000000"/>
      </bottom>
      <diagonal/>
    </border>
    <border>
      <left/>
      <right/>
      <top/>
      <bottom style="medium">
        <color rgb="FF000000"/>
      </bottom>
      <diagonal/>
    </border>
    <border>
      <left/>
      <right/>
      <top/>
      <bottom/>
      <diagonal/>
    </border>
    <border>
      <left style="medium">
        <color rgb="FF000000"/>
      </left>
      <right/>
      <top/>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s>
  <cellStyleXfs count="1">
    <xf numFmtId="0" fontId="0" fillId="0" borderId="0"/>
  </cellStyleXfs>
  <cellXfs count="275">
    <xf numFmtId="0" fontId="0" fillId="0" borderId="0" xfId="0"/>
    <xf numFmtId="0" fontId="3" fillId="3" borderId="1" xfId="0" applyFont="1" applyFill="1" applyBorder="1" applyAlignment="1">
      <alignment horizontal="left" vertical="center" wrapText="1"/>
    </xf>
    <xf numFmtId="0" fontId="3" fillId="3" borderId="2" xfId="0" applyFont="1" applyFill="1" applyBorder="1" applyAlignment="1">
      <alignment horizontal="left" vertical="center"/>
    </xf>
    <xf numFmtId="0" fontId="3" fillId="3" borderId="3" xfId="0" applyFont="1" applyFill="1" applyBorder="1" applyAlignment="1">
      <alignment horizontal="left" vertical="center"/>
    </xf>
    <xf numFmtId="0" fontId="3" fillId="3" borderId="4" xfId="0" applyFont="1" applyFill="1" applyBorder="1" applyAlignment="1">
      <alignment horizontal="left" vertical="center" wrapText="1"/>
    </xf>
    <xf numFmtId="0" fontId="3" fillId="3" borderId="5" xfId="0" applyFont="1" applyFill="1" applyBorder="1" applyAlignment="1">
      <alignment horizontal="left" vertical="center"/>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3" borderId="8" xfId="0" applyFont="1" applyFill="1" applyBorder="1" applyAlignment="1">
      <alignment horizontal="left" vertical="center"/>
    </xf>
    <xf numFmtId="0" fontId="4" fillId="0" borderId="9" xfId="0" applyFont="1" applyBorder="1" applyAlignment="1">
      <alignment horizontal="left" vertical="center" wrapText="1"/>
    </xf>
    <xf numFmtId="0" fontId="4" fillId="0" borderId="10" xfId="0" applyFont="1" applyBorder="1" applyAlignment="1">
      <alignment horizontal="left" vertical="center" wrapText="1"/>
    </xf>
    <xf numFmtId="0" fontId="4" fillId="2" borderId="6" xfId="0" applyFont="1" applyFill="1" applyBorder="1"/>
    <xf numFmtId="0" fontId="5" fillId="3" borderId="6" xfId="0" applyFont="1" applyFill="1" applyBorder="1" applyAlignment="1">
      <alignment horizontal="center" wrapText="1"/>
    </xf>
    <xf numFmtId="0" fontId="6" fillId="5" borderId="6" xfId="0" applyFont="1" applyFill="1" applyBorder="1" applyAlignment="1">
      <alignment horizontal="center" wrapText="1"/>
    </xf>
    <xf numFmtId="0" fontId="7" fillId="0" borderId="0" xfId="0" applyFont="1" applyAlignment="1">
      <alignment horizontal="center"/>
    </xf>
    <xf numFmtId="0" fontId="8" fillId="2" borderId="6" xfId="0" applyFont="1" applyFill="1" applyBorder="1" applyAlignment="1">
      <alignment horizontal="center" wrapText="1"/>
    </xf>
    <xf numFmtId="0" fontId="3" fillId="6" borderId="6" xfId="0" applyFont="1" applyFill="1" applyBorder="1" applyAlignment="1">
      <alignment horizontal="center" vertical="center" wrapText="1"/>
    </xf>
    <xf numFmtId="0" fontId="12" fillId="6" borderId="6" xfId="0" applyFont="1" applyFill="1" applyBorder="1" applyAlignment="1">
      <alignment horizontal="center"/>
    </xf>
    <xf numFmtId="0" fontId="3" fillId="3" borderId="15"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4" fillId="6" borderId="6" xfId="0" applyFont="1" applyFill="1" applyBorder="1" applyAlignment="1">
      <alignment horizontal="center"/>
    </xf>
    <xf numFmtId="0" fontId="4" fillId="6" borderId="6" xfId="0" applyFont="1" applyFill="1" applyBorder="1"/>
    <xf numFmtId="0" fontId="4" fillId="7" borderId="7" xfId="0" applyFont="1" applyFill="1" applyBorder="1"/>
    <xf numFmtId="0" fontId="4" fillId="0" borderId="6" xfId="0" applyFont="1" applyBorder="1"/>
    <xf numFmtId="0" fontId="4" fillId="0" borderId="9" xfId="0" applyFont="1" applyBorder="1"/>
    <xf numFmtId="0" fontId="4" fillId="7" borderId="10" xfId="0" applyFont="1" applyFill="1" applyBorder="1"/>
    <xf numFmtId="0" fontId="13" fillId="8" borderId="3" xfId="0" applyFont="1" applyFill="1" applyBorder="1" applyAlignment="1">
      <alignment horizontal="center" vertical="center" wrapText="1"/>
    </xf>
    <xf numFmtId="0" fontId="13" fillId="8" borderId="3" xfId="0" applyFont="1" applyFill="1" applyBorder="1" applyAlignment="1">
      <alignment horizontal="center" vertical="center"/>
    </xf>
    <xf numFmtId="0" fontId="3" fillId="9" borderId="3" xfId="0" applyFont="1" applyFill="1" applyBorder="1" applyAlignment="1">
      <alignment horizontal="center" vertical="center" wrapText="1"/>
    </xf>
    <xf numFmtId="0" fontId="4" fillId="6" borderId="5" xfId="0" applyFont="1" applyFill="1" applyBorder="1"/>
    <xf numFmtId="0" fontId="4" fillId="6" borderId="6" xfId="0" applyFont="1" applyFill="1" applyBorder="1" applyAlignment="1">
      <alignment wrapText="1"/>
    </xf>
    <xf numFmtId="0" fontId="4" fillId="6" borderId="8" xfId="0" applyFont="1" applyFill="1" applyBorder="1"/>
    <xf numFmtId="0" fontId="3" fillId="4" borderId="3" xfId="0" applyFont="1" applyFill="1" applyBorder="1" applyAlignment="1">
      <alignment horizontal="center" vertical="center" wrapText="1"/>
    </xf>
    <xf numFmtId="0" fontId="4" fillId="0" borderId="5" xfId="0" applyFont="1" applyBorder="1" applyAlignment="1">
      <alignment wrapText="1"/>
    </xf>
    <xf numFmtId="0" fontId="4" fillId="0" borderId="6" xfId="0" applyFont="1" applyBorder="1" applyAlignment="1">
      <alignment wrapText="1"/>
    </xf>
    <xf numFmtId="0" fontId="4" fillId="0" borderId="8" xfId="0" applyFont="1" applyBorder="1" applyAlignment="1">
      <alignment wrapText="1"/>
    </xf>
    <xf numFmtId="0" fontId="4" fillId="0" borderId="9" xfId="0" applyFont="1" applyBorder="1" applyAlignment="1">
      <alignment wrapText="1"/>
    </xf>
    <xf numFmtId="0" fontId="4" fillId="0" borderId="0" xfId="0" applyFont="1"/>
    <xf numFmtId="0" fontId="15" fillId="3" borderId="1"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9" fillId="3" borderId="3" xfId="0" applyFont="1" applyFill="1" applyBorder="1" applyAlignment="1">
      <alignment horizontal="center" vertical="center"/>
    </xf>
    <xf numFmtId="0" fontId="5" fillId="3" borderId="18" xfId="0" applyFont="1" applyFill="1" applyBorder="1" applyAlignment="1">
      <alignment horizontal="center" vertical="center"/>
    </xf>
    <xf numFmtId="0" fontId="4" fillId="6" borderId="5" xfId="0" applyFont="1" applyFill="1" applyBorder="1" applyAlignment="1">
      <alignment vertical="top" wrapText="1"/>
    </xf>
    <xf numFmtId="0" fontId="3" fillId="0" borderId="6" xfId="0" applyFont="1" applyBorder="1"/>
    <xf numFmtId="0" fontId="3" fillId="0" borderId="7" xfId="0" applyFont="1" applyBorder="1"/>
    <xf numFmtId="0" fontId="4" fillId="6" borderId="5" xfId="0" applyFont="1" applyFill="1" applyBorder="1" applyAlignment="1">
      <alignment wrapText="1"/>
    </xf>
    <xf numFmtId="0" fontId="10" fillId="6" borderId="5" xfId="0" applyFont="1" applyFill="1" applyBorder="1" applyAlignment="1">
      <alignment horizontal="left" vertical="top" wrapText="1"/>
    </xf>
    <xf numFmtId="0" fontId="10" fillId="6" borderId="5" xfId="0" applyFont="1" applyFill="1" applyBorder="1" applyAlignment="1">
      <alignment horizontal="left" wrapText="1"/>
    </xf>
    <xf numFmtId="0" fontId="4" fillId="6" borderId="8" xfId="0" applyFont="1" applyFill="1" applyBorder="1" applyAlignment="1">
      <alignment wrapText="1"/>
    </xf>
    <xf numFmtId="0" fontId="3" fillId="0" borderId="9" xfId="0" applyFont="1" applyBorder="1"/>
    <xf numFmtId="0" fontId="3" fillId="0" borderId="10" xfId="0" applyFont="1" applyBorder="1"/>
    <xf numFmtId="0" fontId="4" fillId="6" borderId="7" xfId="0" applyFont="1" applyFill="1" applyBorder="1"/>
    <xf numFmtId="0" fontId="5" fillId="3" borderId="3" xfId="0" applyFont="1" applyFill="1" applyBorder="1" applyAlignment="1">
      <alignment horizontal="center" vertical="center"/>
    </xf>
    <xf numFmtId="0" fontId="14" fillId="3" borderId="3" xfId="0" applyFont="1" applyFill="1" applyBorder="1" applyAlignment="1">
      <alignment horizontal="center" vertical="center"/>
    </xf>
    <xf numFmtId="0" fontId="14" fillId="3" borderId="18" xfId="0" applyFont="1" applyFill="1" applyBorder="1" applyAlignment="1">
      <alignment horizontal="center" vertical="center"/>
    </xf>
    <xf numFmtId="0" fontId="4" fillId="0" borderId="5" xfId="0" applyFont="1" applyBorder="1"/>
    <xf numFmtId="0" fontId="4" fillId="0" borderId="7" xfId="0" applyFont="1" applyBorder="1"/>
    <xf numFmtId="0" fontId="16" fillId="7" borderId="5" xfId="0" applyFont="1" applyFill="1" applyBorder="1" applyAlignment="1">
      <alignment horizontal="center" vertical="center" wrapText="1"/>
    </xf>
    <xf numFmtId="0" fontId="3" fillId="7" borderId="6" xfId="0" applyFont="1" applyFill="1" applyBorder="1" applyAlignment="1">
      <alignment horizontal="center" vertical="center" wrapText="1"/>
    </xf>
    <xf numFmtId="0" fontId="3" fillId="7" borderId="7" xfId="0" applyFont="1" applyFill="1" applyBorder="1" applyAlignment="1">
      <alignment horizontal="center" vertical="center" wrapText="1"/>
    </xf>
    <xf numFmtId="0" fontId="3" fillId="0" borderId="6" xfId="0" applyFont="1" applyBorder="1" applyAlignment="1">
      <alignment horizontal="center"/>
    </xf>
    <xf numFmtId="0" fontId="4" fillId="0" borderId="10" xfId="0" applyFont="1" applyBorder="1"/>
    <xf numFmtId="0" fontId="14" fillId="3" borderId="3" xfId="0" applyFont="1" applyFill="1" applyBorder="1"/>
    <xf numFmtId="0" fontId="14" fillId="3" borderId="18" xfId="0" applyFont="1" applyFill="1" applyBorder="1"/>
    <xf numFmtId="0" fontId="3" fillId="5" borderId="6" xfId="0" applyFont="1" applyFill="1" applyBorder="1" applyAlignment="1">
      <alignment horizontal="center"/>
    </xf>
    <xf numFmtId="0" fontId="3" fillId="5" borderId="7" xfId="0" applyFont="1" applyFill="1" applyBorder="1" applyAlignment="1">
      <alignment horizontal="center"/>
    </xf>
    <xf numFmtId="0" fontId="4" fillId="6" borderId="10" xfId="0" applyFont="1" applyFill="1" applyBorder="1"/>
    <xf numFmtId="0" fontId="15" fillId="3" borderId="24" xfId="0" applyFont="1" applyFill="1" applyBorder="1" applyAlignment="1">
      <alignment horizontal="center" vertical="center" wrapText="1"/>
    </xf>
    <xf numFmtId="0" fontId="5" fillId="3" borderId="24" xfId="0" applyFont="1" applyFill="1" applyBorder="1" applyAlignment="1">
      <alignment horizontal="center" vertical="center" wrapText="1"/>
    </xf>
    <xf numFmtId="0" fontId="5" fillId="3" borderId="24" xfId="0" applyFont="1" applyFill="1" applyBorder="1" applyAlignment="1">
      <alignment horizontal="center" vertical="center"/>
    </xf>
    <xf numFmtId="0" fontId="3" fillId="6" borderId="6" xfId="0" applyFont="1" applyFill="1" applyBorder="1"/>
    <xf numFmtId="0" fontId="3" fillId="6" borderId="6" xfId="0" applyFont="1" applyFill="1" applyBorder="1" applyAlignment="1">
      <alignment horizontal="center"/>
    </xf>
    <xf numFmtId="0" fontId="4" fillId="6" borderId="15" xfId="0" applyFont="1" applyFill="1" applyBorder="1" applyAlignment="1">
      <alignment wrapText="1"/>
    </xf>
    <xf numFmtId="0" fontId="4" fillId="6" borderId="15" xfId="0" applyFont="1" applyFill="1" applyBorder="1"/>
    <xf numFmtId="0" fontId="4" fillId="6" borderId="5" xfId="0" applyFont="1" applyFill="1" applyBorder="1" applyAlignment="1">
      <alignment horizontal="left" vertical="center" wrapText="1"/>
    </xf>
    <xf numFmtId="0" fontId="4" fillId="6" borderId="8" xfId="0" applyFont="1" applyFill="1" applyBorder="1" applyAlignment="1">
      <alignment horizontal="left" wrapText="1"/>
    </xf>
    <xf numFmtId="0" fontId="9" fillId="3" borderId="3" xfId="0" applyFont="1" applyFill="1" applyBorder="1" applyAlignment="1">
      <alignment horizontal="center" vertical="center" wrapText="1"/>
    </xf>
    <xf numFmtId="0" fontId="9" fillId="3" borderId="18" xfId="0" applyFont="1" applyFill="1" applyBorder="1" applyAlignment="1">
      <alignment horizontal="center" vertical="center"/>
    </xf>
    <xf numFmtId="0" fontId="16" fillId="10" borderId="5" xfId="0" applyFont="1" applyFill="1" applyBorder="1" applyAlignment="1">
      <alignment horizontal="center" vertical="center" wrapText="1"/>
    </xf>
    <xf numFmtId="0" fontId="3" fillId="10" borderId="6" xfId="0" applyFont="1" applyFill="1" applyBorder="1" applyAlignment="1">
      <alignment horizontal="center" vertical="center" wrapText="1"/>
    </xf>
    <xf numFmtId="0" fontId="3" fillId="10" borderId="7" xfId="0" applyFont="1" applyFill="1" applyBorder="1" applyAlignment="1">
      <alignment horizontal="center" vertical="center" wrapText="1"/>
    </xf>
    <xf numFmtId="0" fontId="17" fillId="0" borderId="6" xfId="0" applyFont="1" applyBorder="1"/>
    <xf numFmtId="0" fontId="17" fillId="6" borderId="7" xfId="0" applyFont="1" applyFill="1" applyBorder="1"/>
    <xf numFmtId="0" fontId="17" fillId="0" borderId="0" xfId="0" applyFont="1"/>
    <xf numFmtId="0" fontId="13" fillId="3" borderId="3" xfId="0" applyFont="1" applyFill="1" applyBorder="1" applyAlignment="1">
      <alignment horizontal="center" vertical="center" wrapText="1"/>
    </xf>
    <xf numFmtId="0" fontId="4" fillId="0" borderId="5" xfId="0" applyFont="1" applyBorder="1" applyAlignment="1">
      <alignment vertical="top" wrapText="1"/>
    </xf>
    <xf numFmtId="0" fontId="4" fillId="0" borderId="6" xfId="0" applyFont="1" applyBorder="1" applyAlignment="1">
      <alignment horizontal="center"/>
    </xf>
    <xf numFmtId="0" fontId="10" fillId="0" borderId="5" xfId="0" applyFont="1" applyBorder="1" applyAlignment="1">
      <alignment horizontal="left" vertical="top" wrapText="1"/>
    </xf>
    <xf numFmtId="0" fontId="15" fillId="3" borderId="5"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4" fillId="3" borderId="7" xfId="0" applyFont="1" applyFill="1" applyBorder="1" applyAlignment="1">
      <alignment horizontal="center" vertical="center"/>
    </xf>
    <xf numFmtId="0" fontId="4" fillId="0" borderId="8" xfId="0" applyFont="1" applyBorder="1"/>
    <xf numFmtId="0" fontId="3" fillId="0" borderId="9" xfId="0" applyFont="1" applyBorder="1" applyAlignment="1">
      <alignment horizontal="center"/>
    </xf>
    <xf numFmtId="0" fontId="4" fillId="0" borderId="9" xfId="0" applyFont="1" applyBorder="1" applyAlignment="1">
      <alignment horizontal="center"/>
    </xf>
    <xf numFmtId="0" fontId="15" fillId="2" borderId="6"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6" xfId="0" applyFont="1" applyFill="1" applyBorder="1" applyAlignment="1">
      <alignment horizontal="center" vertical="center"/>
    </xf>
    <xf numFmtId="0" fontId="3" fillId="0" borderId="12" xfId="0" applyFont="1" applyBorder="1"/>
    <xf numFmtId="0" fontId="5" fillId="2" borderId="27" xfId="0" applyFont="1" applyFill="1" applyBorder="1" applyAlignment="1">
      <alignment horizontal="center" vertical="center" wrapText="1"/>
    </xf>
    <xf numFmtId="0" fontId="4" fillId="6" borderId="28" xfId="0" applyFont="1" applyFill="1" applyBorder="1"/>
    <xf numFmtId="0" fontId="4" fillId="6" borderId="29" xfId="0" applyFont="1" applyFill="1" applyBorder="1"/>
    <xf numFmtId="0" fontId="3" fillId="12" borderId="6" xfId="0" applyFont="1" applyFill="1" applyBorder="1" applyAlignment="1">
      <alignment horizontal="center" vertical="center" wrapText="1"/>
    </xf>
    <xf numFmtId="0" fontId="3" fillId="12" borderId="6" xfId="0" applyFont="1" applyFill="1" applyBorder="1" applyAlignment="1">
      <alignment horizontal="center" vertical="center"/>
    </xf>
    <xf numFmtId="0" fontId="3" fillId="12" borderId="24" xfId="0" applyFont="1" applyFill="1" applyBorder="1" applyAlignment="1">
      <alignment horizontal="center" vertical="center"/>
    </xf>
    <xf numFmtId="0" fontId="4" fillId="10" borderId="6" xfId="0" applyFont="1" applyFill="1" applyBorder="1" applyAlignment="1">
      <alignment wrapText="1"/>
    </xf>
    <xf numFmtId="0" fontId="12" fillId="12" borderId="6"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6" xfId="0" applyFont="1" applyFill="1" applyBorder="1" applyAlignment="1">
      <alignment horizontal="center" vertical="center"/>
    </xf>
    <xf numFmtId="0" fontId="4" fillId="0" borderId="0" xfId="0" applyFont="1" applyAlignment="1">
      <alignment wrapText="1"/>
    </xf>
    <xf numFmtId="0" fontId="18" fillId="0" borderId="0" xfId="0" applyFont="1" applyAlignment="1">
      <alignment wrapText="1"/>
    </xf>
    <xf numFmtId="0" fontId="4" fillId="0" borderId="12" xfId="0" applyFont="1" applyBorder="1"/>
    <xf numFmtId="0" fontId="10" fillId="0" borderId="6" xfId="0" applyFont="1" applyBorder="1" applyAlignment="1">
      <alignment wrapText="1"/>
    </xf>
    <xf numFmtId="0" fontId="19" fillId="2" borderId="6" xfId="0" applyFont="1" applyFill="1" applyBorder="1" applyAlignment="1">
      <alignment horizontal="center" vertical="center" wrapText="1"/>
    </xf>
    <xf numFmtId="0" fontId="18" fillId="0" borderId="0" xfId="0" applyFont="1"/>
    <xf numFmtId="0" fontId="20" fillId="0" borderId="0" xfId="0" applyFont="1" applyAlignment="1">
      <alignment wrapText="1"/>
    </xf>
    <xf numFmtId="0" fontId="21" fillId="13" borderId="32" xfId="0" applyFont="1" applyFill="1" applyBorder="1" applyAlignment="1">
      <alignment vertical="top" wrapText="1"/>
    </xf>
    <xf numFmtId="0" fontId="21" fillId="13" borderId="33" xfId="0" applyFont="1" applyFill="1" applyBorder="1" applyAlignment="1">
      <alignment vertical="top" wrapText="1"/>
    </xf>
    <xf numFmtId="0" fontId="21" fillId="13" borderId="36" xfId="0" applyFont="1" applyFill="1" applyBorder="1" applyAlignment="1">
      <alignment horizontal="center" vertical="top" wrapText="1"/>
    </xf>
    <xf numFmtId="0" fontId="21" fillId="13" borderId="37" xfId="0" applyFont="1" applyFill="1" applyBorder="1" applyAlignment="1">
      <alignment vertical="top" wrapText="1"/>
    </xf>
    <xf numFmtId="0" fontId="4" fillId="0" borderId="38" xfId="0" applyFont="1" applyBorder="1" applyAlignment="1">
      <alignment wrapText="1"/>
    </xf>
    <xf numFmtId="0" fontId="4" fillId="0" borderId="39" xfId="0" applyFont="1" applyBorder="1"/>
    <xf numFmtId="0" fontId="4" fillId="0" borderId="40" xfId="0" applyFont="1" applyBorder="1" applyAlignment="1">
      <alignment horizontal="center"/>
    </xf>
    <xf numFmtId="0" fontId="4" fillId="0" borderId="41" xfId="0" applyFont="1" applyBorder="1"/>
    <xf numFmtId="0" fontId="4" fillId="0" borderId="40" xfId="0" applyFont="1" applyBorder="1"/>
    <xf numFmtId="0" fontId="4" fillId="0" borderId="39" xfId="0" applyFont="1" applyBorder="1" applyAlignment="1">
      <alignment horizontal="center"/>
    </xf>
    <xf numFmtId="0" fontId="4" fillId="0" borderId="38" xfId="0" applyFont="1" applyBorder="1" applyAlignment="1">
      <alignment horizontal="center"/>
    </xf>
    <xf numFmtId="14" fontId="4" fillId="0" borderId="6" xfId="0" applyNumberFormat="1" applyFont="1" applyBorder="1" applyAlignment="1">
      <alignment wrapText="1"/>
    </xf>
    <xf numFmtId="0" fontId="4" fillId="0" borderId="12" xfId="0" applyFont="1" applyBorder="1" applyAlignment="1">
      <alignment wrapText="1"/>
    </xf>
    <xf numFmtId="0" fontId="4" fillId="0" borderId="7" xfId="0" applyFont="1" applyBorder="1" applyAlignment="1">
      <alignment wrapText="1"/>
    </xf>
    <xf numFmtId="0" fontId="18" fillId="0" borderId="6" xfId="0" applyFont="1" applyBorder="1" applyAlignment="1">
      <alignment wrapText="1"/>
    </xf>
    <xf numFmtId="14" fontId="18" fillId="0" borderId="6" xfId="0" applyNumberFormat="1" applyFont="1" applyBorder="1" applyAlignment="1">
      <alignment wrapText="1"/>
    </xf>
    <xf numFmtId="0" fontId="18" fillId="0" borderId="12" xfId="0" applyFont="1" applyBorder="1" applyAlignment="1">
      <alignment wrapText="1"/>
    </xf>
    <xf numFmtId="0" fontId="18" fillId="0" borderId="5" xfId="0" applyFont="1" applyBorder="1"/>
    <xf numFmtId="0" fontId="18" fillId="0" borderId="6" xfId="0" applyFont="1" applyBorder="1"/>
    <xf numFmtId="0" fontId="18" fillId="0" borderId="7" xfId="0" applyFont="1" applyBorder="1" applyAlignment="1">
      <alignment wrapText="1"/>
    </xf>
    <xf numFmtId="0" fontId="18" fillId="0" borderId="7" xfId="0" applyFont="1" applyBorder="1"/>
    <xf numFmtId="0" fontId="18" fillId="0" borderId="12" xfId="0" applyFont="1" applyBorder="1"/>
    <xf numFmtId="0" fontId="18" fillId="0" borderId="8" xfId="0" applyFont="1" applyBorder="1"/>
    <xf numFmtId="0" fontId="18" fillId="0" borderId="9" xfId="0" applyFont="1" applyBorder="1"/>
    <xf numFmtId="0" fontId="18" fillId="0" borderId="21" xfId="0" applyFont="1" applyBorder="1"/>
    <xf numFmtId="0" fontId="18" fillId="0" borderId="9" xfId="0" applyFont="1" applyBorder="1" applyAlignment="1">
      <alignment wrapText="1"/>
    </xf>
    <xf numFmtId="0" fontId="18" fillId="0" borderId="10" xfId="0" applyFont="1" applyBorder="1" applyAlignment="1">
      <alignment wrapText="1"/>
    </xf>
    <xf numFmtId="0" fontId="18" fillId="0" borderId="42" xfId="0" applyFont="1" applyBorder="1"/>
    <xf numFmtId="0" fontId="18" fillId="0" borderId="10" xfId="0" applyFont="1" applyBorder="1"/>
    <xf numFmtId="0" fontId="22" fillId="0" borderId="0" xfId="0" applyFont="1"/>
    <xf numFmtId="0" fontId="3" fillId="3" borderId="6" xfId="0" applyFont="1" applyFill="1" applyBorder="1" applyAlignment="1">
      <alignment vertical="center" wrapText="1"/>
    </xf>
    <xf numFmtId="0" fontId="3" fillId="3" borderId="15" xfId="0" applyFont="1" applyFill="1" applyBorder="1" applyAlignment="1">
      <alignment vertical="center" wrapText="1"/>
    </xf>
    <xf numFmtId="0" fontId="4" fillId="0" borderId="6" xfId="0" applyFont="1" applyBorder="1" applyAlignment="1">
      <alignment vertical="top" wrapText="1"/>
    </xf>
    <xf numFmtId="0" fontId="4" fillId="6" borderId="6" xfId="0" applyFont="1" applyFill="1" applyBorder="1" applyAlignment="1">
      <alignment horizontal="left" vertical="center" wrapText="1"/>
    </xf>
    <xf numFmtId="0" fontId="3" fillId="6" borderId="6" xfId="0" applyFont="1" applyFill="1" applyBorder="1" applyAlignment="1">
      <alignment horizontal="left" vertical="center" wrapText="1"/>
    </xf>
    <xf numFmtId="0" fontId="3" fillId="14" borderId="6" xfId="0" applyFont="1" applyFill="1" applyBorder="1" applyAlignment="1">
      <alignment horizontal="center" vertical="center"/>
    </xf>
    <xf numFmtId="0" fontId="3" fillId="15" borderId="6" xfId="0" applyFont="1" applyFill="1" applyBorder="1" applyAlignment="1">
      <alignment horizontal="center" vertical="center"/>
    </xf>
    <xf numFmtId="0" fontId="3" fillId="16" borderId="6" xfId="0" applyFont="1" applyFill="1" applyBorder="1" applyAlignment="1">
      <alignment horizontal="center" vertical="center"/>
    </xf>
    <xf numFmtId="0" fontId="3" fillId="17" borderId="6" xfId="0" applyFont="1" applyFill="1" applyBorder="1" applyAlignment="1">
      <alignment horizontal="center" vertical="center"/>
    </xf>
    <xf numFmtId="0" fontId="4" fillId="13" borderId="48" xfId="0" applyFont="1" applyFill="1" applyBorder="1" applyAlignment="1">
      <alignment vertical="center" wrapText="1"/>
    </xf>
    <xf numFmtId="0" fontId="4" fillId="13" borderId="48" xfId="0" applyFont="1" applyFill="1" applyBorder="1"/>
    <xf numFmtId="0" fontId="4" fillId="0" borderId="19" xfId="0" applyFont="1" applyBorder="1" applyAlignment="1">
      <alignment wrapText="1"/>
    </xf>
    <xf numFmtId="0" fontId="4" fillId="0" borderId="19" xfId="0" applyFont="1" applyBorder="1" applyAlignment="1">
      <alignment horizontal="left" vertical="top" wrapText="1"/>
    </xf>
    <xf numFmtId="0" fontId="4" fillId="0" borderId="19" xfId="0" applyFont="1" applyBorder="1" applyAlignment="1">
      <alignment vertical="top" wrapText="1"/>
    </xf>
    <xf numFmtId="0" fontId="4" fillId="0" borderId="20" xfId="0" applyFont="1" applyBorder="1" applyAlignment="1">
      <alignment horizontal="left" vertical="top" wrapText="1"/>
    </xf>
    <xf numFmtId="0" fontId="5" fillId="9" borderId="16" xfId="0" applyFont="1" applyFill="1" applyBorder="1" applyAlignment="1">
      <alignment horizontal="left" vertical="center" wrapText="1"/>
    </xf>
    <xf numFmtId="0" fontId="4" fillId="6" borderId="19" xfId="0" applyFont="1" applyFill="1" applyBorder="1" applyAlignment="1">
      <alignment wrapText="1"/>
    </xf>
    <xf numFmtId="0" fontId="4" fillId="0" borderId="20" xfId="0" applyFont="1" applyBorder="1" applyAlignment="1">
      <alignment horizontal="left" vertical="center" wrapText="1"/>
    </xf>
    <xf numFmtId="0" fontId="5" fillId="8" borderId="16" xfId="0" applyFont="1" applyFill="1" applyBorder="1" applyAlignment="1">
      <alignment horizontal="left" vertical="center"/>
    </xf>
    <xf numFmtId="0" fontId="5" fillId="2" borderId="16" xfId="0" applyFont="1" applyFill="1" applyBorder="1" applyAlignment="1">
      <alignment horizontal="left" vertical="center" wrapText="1"/>
    </xf>
    <xf numFmtId="0" fontId="4" fillId="6" borderId="19" xfId="0" applyFont="1" applyFill="1" applyBorder="1" applyAlignment="1">
      <alignment vertical="center" wrapText="1"/>
    </xf>
    <xf numFmtId="0" fontId="4" fillId="6" borderId="19" xfId="0" applyFont="1" applyFill="1" applyBorder="1" applyAlignment="1">
      <alignment horizontal="left" vertical="center" wrapText="1"/>
    </xf>
    <xf numFmtId="0" fontId="4" fillId="0" borderId="19" xfId="0" applyFont="1" applyBorder="1" applyAlignment="1">
      <alignment horizontal="left" vertical="center" wrapText="1"/>
    </xf>
    <xf numFmtId="0" fontId="1" fillId="2" borderId="22" xfId="0" applyFont="1" applyFill="1" applyBorder="1" applyAlignment="1">
      <alignment horizontal="center" vertical="center"/>
    </xf>
    <xf numFmtId="0" fontId="15" fillId="3" borderId="25" xfId="0" applyFont="1" applyFill="1" applyBorder="1" applyAlignment="1">
      <alignment horizontal="center" vertical="center" wrapText="1"/>
    </xf>
    <xf numFmtId="0" fontId="21" fillId="13" borderId="35" xfId="0" applyFont="1" applyFill="1" applyBorder="1" applyAlignment="1">
      <alignment horizontal="center" vertical="top" wrapText="1"/>
    </xf>
    <xf numFmtId="0" fontId="15" fillId="2" borderId="30" xfId="0" applyFont="1" applyFill="1" applyBorder="1" applyAlignment="1">
      <alignment horizontal="center" vertical="center"/>
    </xf>
    <xf numFmtId="0" fontId="21" fillId="13" borderId="22" xfId="0" applyFont="1" applyFill="1" applyBorder="1" applyAlignment="1">
      <alignment horizontal="center" vertical="top" wrapText="1"/>
    </xf>
    <xf numFmtId="0" fontId="12" fillId="0" borderId="0" xfId="0" applyFont="1" applyAlignment="1">
      <alignment horizontal="left" wrapText="1"/>
    </xf>
    <xf numFmtId="0" fontId="5" fillId="2" borderId="43" xfId="0" applyFont="1" applyFill="1" applyBorder="1" applyAlignment="1">
      <alignment horizontal="center" vertical="center"/>
    </xf>
    <xf numFmtId="0" fontId="5" fillId="2" borderId="44" xfId="0" applyFont="1" applyFill="1" applyBorder="1" applyAlignment="1">
      <alignment horizontal="center" vertical="center"/>
    </xf>
    <xf numFmtId="0" fontId="13" fillId="2" borderId="41" xfId="0" applyFont="1" applyFill="1" applyBorder="1" applyAlignment="1">
      <alignment horizontal="center" vertical="center"/>
    </xf>
    <xf numFmtId="0" fontId="4" fillId="0" borderId="19" xfId="0" applyFont="1" applyFill="1" applyBorder="1" applyAlignment="1">
      <alignment horizontal="left" vertical="top" wrapText="1"/>
    </xf>
    <xf numFmtId="0" fontId="4" fillId="0" borderId="19" xfId="0" applyFont="1" applyFill="1" applyBorder="1" applyAlignment="1">
      <alignment wrapText="1"/>
    </xf>
    <xf numFmtId="0" fontId="4" fillId="0" borderId="5" xfId="0" applyFont="1" applyFill="1" applyBorder="1"/>
    <xf numFmtId="0" fontId="4" fillId="0" borderId="6" xfId="0" applyFont="1" applyFill="1" applyBorder="1" applyAlignment="1">
      <alignment wrapText="1"/>
    </xf>
    <xf numFmtId="0" fontId="5" fillId="4" borderId="43" xfId="0" applyFont="1" applyFill="1" applyBorder="1" applyAlignment="1">
      <alignment vertical="center" wrapText="1"/>
    </xf>
    <xf numFmtId="0" fontId="4" fillId="6" borderId="9" xfId="0" applyFont="1" applyFill="1" applyBorder="1" applyAlignment="1">
      <alignment horizontal="center"/>
    </xf>
    <xf numFmtId="0" fontId="0" fillId="0" borderId="47" xfId="0" applyBorder="1"/>
    <xf numFmtId="0" fontId="4" fillId="6" borderId="49" xfId="0" applyFont="1" applyFill="1" applyBorder="1"/>
    <xf numFmtId="0" fontId="4" fillId="6" borderId="15" xfId="0" applyFont="1" applyFill="1" applyBorder="1" applyAlignment="1">
      <alignment horizontal="center"/>
    </xf>
    <xf numFmtId="0" fontId="4" fillId="0" borderId="15" xfId="0" applyFont="1" applyBorder="1"/>
    <xf numFmtId="0" fontId="4" fillId="7" borderId="50" xfId="0" applyFont="1" applyFill="1" applyBorder="1"/>
    <xf numFmtId="0" fontId="32" fillId="6" borderId="6" xfId="0" applyFont="1" applyFill="1" applyBorder="1" applyAlignment="1">
      <alignment horizontal="center" wrapText="1"/>
    </xf>
    <xf numFmtId="0" fontId="1" fillId="2" borderId="47" xfId="0" applyFont="1" applyFill="1" applyBorder="1" applyAlignment="1">
      <alignment horizontal="center" vertical="center" wrapText="1"/>
    </xf>
    <xf numFmtId="0" fontId="2" fillId="0" borderId="47" xfId="0" applyFont="1" applyBorder="1" applyAlignment="1"/>
    <xf numFmtId="0" fontId="0" fillId="0" borderId="0" xfId="0" applyAlignment="1"/>
    <xf numFmtId="0" fontId="3" fillId="0" borderId="30" xfId="0" applyFont="1" applyBorder="1" applyAlignment="1">
      <alignment horizontal="center" vertical="top"/>
    </xf>
    <xf numFmtId="0" fontId="2" fillId="0" borderId="30" xfId="0" applyFont="1" applyBorder="1" applyAlignment="1"/>
    <xf numFmtId="0" fontId="9" fillId="2" borderId="27" xfId="0" applyFont="1" applyFill="1" applyBorder="1" applyAlignment="1">
      <alignment horizontal="center" vertical="center" wrapText="1"/>
    </xf>
    <xf numFmtId="0" fontId="2" fillId="0" borderId="11" xfId="0" applyFont="1" applyBorder="1" applyAlignment="1"/>
    <xf numFmtId="0" fontId="2" fillId="0" borderId="12" xfId="0" applyFont="1" applyBorder="1" applyAlignment="1"/>
    <xf numFmtId="0" fontId="3" fillId="2" borderId="15" xfId="0" applyFont="1" applyFill="1" applyBorder="1" applyAlignment="1">
      <alignment horizontal="center" vertical="center" wrapText="1"/>
    </xf>
    <xf numFmtId="0" fontId="34" fillId="5" borderId="26" xfId="0" applyFont="1" applyFill="1" applyBorder="1" applyAlignment="1">
      <alignment horizontal="left" wrapText="1"/>
    </xf>
    <xf numFmtId="0" fontId="2" fillId="0" borderId="38" xfId="0" applyFont="1" applyBorder="1" applyAlignment="1"/>
    <xf numFmtId="0" fontId="2" fillId="0" borderId="13" xfId="0" applyFont="1" applyBorder="1" applyAlignment="1"/>
    <xf numFmtId="0" fontId="3" fillId="6" borderId="15" xfId="0" applyFont="1" applyFill="1" applyBorder="1" applyAlignment="1">
      <alignment horizontal="center" vertical="center" wrapText="1"/>
    </xf>
    <xf numFmtId="0" fontId="11" fillId="0" borderId="15" xfId="0" applyFont="1" applyBorder="1" applyAlignment="1">
      <alignment vertical="top" wrapText="1"/>
    </xf>
    <xf numFmtId="0" fontId="2" fillId="0" borderId="24" xfId="0" applyFont="1" applyBorder="1" applyAlignment="1"/>
    <xf numFmtId="0" fontId="13" fillId="2" borderId="28" xfId="0" applyFont="1" applyFill="1" applyBorder="1" applyAlignment="1">
      <alignment horizontal="center" vertical="center" wrapText="1"/>
    </xf>
    <xf numFmtId="0" fontId="2" fillId="0" borderId="14" xfId="0" applyFont="1" applyBorder="1" applyAlignment="1"/>
    <xf numFmtId="0" fontId="2" fillId="0" borderId="29" xfId="0" applyFont="1" applyBorder="1" applyAlignment="1"/>
    <xf numFmtId="0" fontId="2" fillId="0" borderId="17" xfId="0" applyFont="1" applyBorder="1" applyAlignment="1"/>
    <xf numFmtId="0" fontId="2" fillId="0" borderId="21" xfId="0" applyFont="1" applyBorder="1" applyAlignment="1"/>
    <xf numFmtId="0" fontId="2" fillId="0" borderId="12" xfId="0" applyFont="1" applyFill="1" applyBorder="1" applyAlignment="1"/>
    <xf numFmtId="0" fontId="6" fillId="7" borderId="7" xfId="0" applyFont="1" applyFill="1" applyBorder="1" applyAlignment="1">
      <alignment vertical="center" wrapText="1"/>
    </xf>
    <xf numFmtId="0" fontId="2" fillId="0" borderId="36" xfId="0" applyFont="1" applyBorder="1" applyAlignment="1"/>
    <xf numFmtId="0" fontId="2" fillId="0" borderId="23" xfId="0" applyFont="1" applyBorder="1" applyAlignment="1"/>
    <xf numFmtId="0" fontId="4" fillId="0" borderId="0" xfId="0" applyFont="1" applyAlignment="1"/>
    <xf numFmtId="0" fontId="9" fillId="11" borderId="27" xfId="0" applyFont="1" applyFill="1" applyBorder="1" applyAlignment="1">
      <alignment horizontal="center" wrapText="1"/>
    </xf>
    <xf numFmtId="0" fontId="15" fillId="2" borderId="28" xfId="0" applyFont="1" applyFill="1" applyBorder="1" applyAlignment="1">
      <alignment horizontal="center" vertical="center"/>
    </xf>
    <xf numFmtId="0" fontId="2" fillId="0" borderId="26" xfId="0" applyFont="1" applyBorder="1" applyAlignment="1"/>
    <xf numFmtId="0" fontId="3" fillId="0" borderId="29" xfId="0" applyFont="1" applyBorder="1"/>
    <xf numFmtId="0" fontId="4" fillId="0" borderId="27" xfId="0" applyFont="1" applyBorder="1"/>
    <xf numFmtId="0" fontId="4" fillId="6" borderId="41" xfId="0" applyFont="1" applyFill="1" applyBorder="1"/>
    <xf numFmtId="0" fontId="4" fillId="6" borderId="38" xfId="0" applyFont="1" applyFill="1" applyBorder="1"/>
    <xf numFmtId="0" fontId="10" fillId="0" borderId="24" xfId="0" applyFont="1" applyBorder="1" applyAlignment="1">
      <alignment wrapText="1"/>
    </xf>
    <xf numFmtId="0" fontId="10" fillId="0" borderId="24" xfId="0" applyFont="1" applyBorder="1"/>
    <xf numFmtId="0" fontId="15" fillId="2" borderId="28" xfId="0" applyFont="1" applyFill="1" applyBorder="1" applyAlignment="1">
      <alignment horizontal="center" vertical="center" wrapText="1"/>
    </xf>
    <xf numFmtId="0" fontId="2" fillId="0" borderId="31" xfId="0" applyFont="1" applyBorder="1" applyAlignment="1"/>
    <xf numFmtId="0" fontId="15" fillId="2" borderId="43" xfId="0" applyFont="1" applyFill="1" applyBorder="1" applyAlignment="1">
      <alignment horizontal="center" vertical="center"/>
    </xf>
    <xf numFmtId="0" fontId="15" fillId="2" borderId="48" xfId="0" applyFont="1" applyFill="1" applyBorder="1" applyAlignment="1">
      <alignment horizontal="center" vertical="center"/>
    </xf>
    <xf numFmtId="0" fontId="21" fillId="13" borderId="35" xfId="0" applyFont="1" applyFill="1" applyBorder="1" applyAlignment="1">
      <alignment vertical="top" wrapText="1"/>
    </xf>
    <xf numFmtId="0" fontId="21" fillId="13" borderId="36" xfId="0" applyFont="1" applyFill="1" applyBorder="1" applyAlignment="1">
      <alignment horizontal="center" vertical="top" wrapText="1"/>
    </xf>
    <xf numFmtId="0" fontId="2" fillId="0" borderId="34" xfId="0" applyFont="1" applyBorder="1" applyAlignment="1"/>
    <xf numFmtId="0" fontId="4" fillId="0" borderId="24" xfId="0" applyFont="1" applyBorder="1" applyAlignment="1">
      <alignment wrapText="1"/>
    </xf>
    <xf numFmtId="14" fontId="4" fillId="0" borderId="24" xfId="0" applyNumberFormat="1" applyFont="1" applyBorder="1" applyAlignment="1">
      <alignment wrapText="1"/>
    </xf>
    <xf numFmtId="0" fontId="4" fillId="0" borderId="24" xfId="0" applyFont="1" applyBorder="1" applyAlignment="1">
      <alignment horizontal="center"/>
    </xf>
    <xf numFmtId="0" fontId="4" fillId="0" borderId="24" xfId="0" applyFont="1" applyBorder="1"/>
    <xf numFmtId="0" fontId="18" fillId="0" borderId="27" xfId="0" applyFont="1" applyBorder="1"/>
    <xf numFmtId="0" fontId="1" fillId="2" borderId="27" xfId="0" applyFont="1" applyFill="1" applyBorder="1" applyAlignment="1">
      <alignment horizontal="center" vertical="center"/>
    </xf>
    <xf numFmtId="0" fontId="4" fillId="0" borderId="44" xfId="0" applyFont="1" applyBorder="1"/>
    <xf numFmtId="0" fontId="4" fillId="6" borderId="47" xfId="0" applyFont="1" applyFill="1" applyBorder="1" applyAlignment="1">
      <alignment horizontal="center" vertical="center"/>
    </xf>
    <xf numFmtId="0" fontId="2" fillId="0" borderId="45" xfId="0" applyFont="1" applyBorder="1" applyAlignment="1"/>
    <xf numFmtId="0" fontId="2" fillId="0" borderId="46" xfId="0" applyFont="1" applyBorder="1" applyAlignment="1"/>
    <xf numFmtId="0" fontId="3" fillId="3" borderId="27" xfId="0" applyFont="1" applyFill="1" applyBorder="1" applyAlignment="1">
      <alignment horizontal="center" vertical="center"/>
    </xf>
    <xf numFmtId="0" fontId="10" fillId="0" borderId="27" xfId="0" applyFont="1" applyBorder="1" applyAlignment="1">
      <alignment horizontal="left" wrapText="1"/>
    </xf>
    <xf numFmtId="0" fontId="4" fillId="6" borderId="47" xfId="0" applyFont="1" applyFill="1" applyBorder="1" applyAlignment="1">
      <alignment horizontal="left"/>
    </xf>
    <xf numFmtId="0" fontId="4" fillId="0" borderId="15" xfId="0" applyFont="1" applyBorder="1" applyAlignment="1">
      <alignment horizontal="left" vertical="center"/>
    </xf>
    <xf numFmtId="0" fontId="4" fillId="0" borderId="15" xfId="0" applyFont="1" applyBorder="1" applyAlignment="1">
      <alignment horizontal="left" vertical="center" wrapText="1"/>
    </xf>
    <xf numFmtId="0" fontId="4" fillId="0" borderId="15" xfId="0" applyFont="1" applyBorder="1" applyAlignment="1">
      <alignment vertical="top" wrapText="1"/>
    </xf>
    <xf numFmtId="0" fontId="4" fillId="0" borderId="15" xfId="0" applyFont="1" applyBorder="1" applyAlignment="1">
      <alignment wrapText="1"/>
    </xf>
    <xf numFmtId="0" fontId="4" fillId="0" borderId="15" xfId="0" applyFont="1" applyBorder="1" applyAlignment="1"/>
    <xf numFmtId="0" fontId="4" fillId="6" borderId="47" xfId="0" applyFont="1" applyFill="1" applyBorder="1"/>
    <xf numFmtId="0" fontId="4" fillId="6" borderId="47" xfId="0" applyFont="1" applyFill="1" applyBorder="1" applyAlignment="1">
      <alignment wrapText="1"/>
    </xf>
    <xf numFmtId="0" fontId="4" fillId="0" borderId="15" xfId="0" applyFont="1" applyBorder="1" applyAlignment="1">
      <alignment wrapText="1"/>
    </xf>
    <xf numFmtId="0" fontId="23" fillId="6" borderId="47" xfId="0" applyFont="1" applyFill="1" applyBorder="1"/>
    <xf numFmtId="0" fontId="13" fillId="2" borderId="24" xfId="0" applyFont="1" applyFill="1" applyBorder="1" applyAlignment="1">
      <alignment vertical="center"/>
    </xf>
    <xf numFmtId="0" fontId="3" fillId="6" borderId="47" xfId="0" applyFont="1" applyFill="1" applyBorder="1"/>
    <xf numFmtId="0" fontId="12" fillId="0" borderId="27" xfId="0" applyFont="1" applyBorder="1" applyAlignment="1">
      <alignment horizontal="left" wrapText="1"/>
    </xf>
    <xf numFmtId="0" fontId="4" fillId="6" borderId="47" xfId="0" applyFont="1" applyFill="1" applyBorder="1" applyAlignment="1">
      <alignment horizontal="left" vertical="center" wrapText="1"/>
    </xf>
    <xf numFmtId="0" fontId="3" fillId="6" borderId="47" xfId="0" applyFont="1" applyFill="1" applyBorder="1" applyAlignment="1">
      <alignment horizontal="left" vertical="center" wrapText="1"/>
    </xf>
    <xf numFmtId="0" fontId="4" fillId="0" borderId="27" xfId="0" applyFont="1" applyBorder="1" applyAlignment="1"/>
    <xf numFmtId="0" fontId="7" fillId="7" borderId="27" xfId="0" applyFont="1" applyFill="1" applyBorder="1" applyAlignment="1">
      <alignment horizontal="center" vertical="center"/>
    </xf>
    <xf numFmtId="0" fontId="4" fillId="0" borderId="27" xfId="0" applyFont="1" applyBorder="1" applyAlignment="1">
      <alignment wrapText="1"/>
    </xf>
    <xf numFmtId="0" fontId="3" fillId="6" borderId="47" xfId="0" applyFont="1" applyFill="1" applyBorder="1" applyAlignment="1">
      <alignment horizontal="center" vertical="center" wrapText="1"/>
    </xf>
    <xf numFmtId="0" fontId="24" fillId="13" borderId="48" xfId="0" applyFont="1" applyFill="1" applyBorder="1" applyAlignment="1">
      <alignment horizontal="left" vertical="center" wrapText="1"/>
    </xf>
    <xf numFmtId="0" fontId="6" fillId="13" borderId="47" xfId="0" applyFont="1" applyFill="1" applyBorder="1" applyAlignment="1">
      <alignment vertical="center" wrapText="1"/>
    </xf>
    <xf numFmtId="0" fontId="6" fillId="6" borderId="47" xfId="0" applyFont="1" applyFill="1" applyBorder="1" applyAlignment="1">
      <alignment vertical="center" wrapText="1"/>
    </xf>
    <xf numFmtId="0" fontId="2" fillId="0" borderId="48" xfId="0" applyFont="1" applyBorder="1" applyAlignment="1"/>
    <xf numFmtId="0" fontId="4" fillId="13" borderId="47" xfId="0" applyFont="1" applyFill="1" applyBorder="1" applyAlignment="1">
      <alignment vertical="center" wrapText="1"/>
    </xf>
    <xf numFmtId="0" fontId="4" fillId="6" borderId="47" xfId="0" applyFont="1" applyFill="1" applyBorder="1" applyAlignment="1">
      <alignment vertical="center" wrapText="1"/>
    </xf>
    <xf numFmtId="0" fontId="6" fillId="13" borderId="47" xfId="0" applyFont="1" applyFill="1" applyBorder="1" applyAlignment="1"/>
    <xf numFmtId="0" fontId="6" fillId="6" borderId="47" xfId="0" applyFont="1" applyFill="1" applyBorder="1" applyAlignment="1">
      <alignment wrapText="1"/>
    </xf>
    <xf numFmtId="0" fontId="6" fillId="13" borderId="47" xfId="0" applyFont="1" applyFill="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customschemas.google.com/relationships/workbookmetadata" Target="metadata"/><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haredStrings" Target="sharedStrings.xml"/><Relationship Id="rId4" Type="http://schemas.openxmlformats.org/officeDocument/2006/relationships/worksheet" Target="worksheets/sheet4.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66675</xdr:colOff>
      <xdr:row>0</xdr:row>
      <xdr:rowOff>47625</xdr:rowOff>
    </xdr:from>
    <xdr:ext cx="1123950" cy="619125"/>
    <xdr:pic>
      <xdr:nvPicPr>
        <xdr:cNvPr id="2" name="image3.png" title="Image">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228600</xdr:colOff>
      <xdr:row>0</xdr:row>
      <xdr:rowOff>457200</xdr:rowOff>
    </xdr:from>
    <xdr:ext cx="1009650" cy="561975"/>
    <xdr:pic>
      <xdr:nvPicPr>
        <xdr:cNvPr id="2" name="image3.png" title="Image">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9525</xdr:colOff>
      <xdr:row>3</xdr:row>
      <xdr:rowOff>-200025</xdr:rowOff>
    </xdr:from>
    <xdr:ext cx="6543675" cy="7419975"/>
    <xdr:pic>
      <xdr:nvPicPr>
        <xdr:cNvPr id="2" name="image1.png" title="Image">
          <a:extLst>
            <a:ext uri="{FF2B5EF4-FFF2-40B4-BE49-F238E27FC236}">
              <a16:creationId xmlns:a16="http://schemas.microsoft.com/office/drawing/2014/main" id="{00000000-0008-0000-06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7</xdr:col>
      <xdr:colOff>152400</xdr:colOff>
      <xdr:row>3</xdr:row>
      <xdr:rowOff>-200025</xdr:rowOff>
    </xdr:from>
    <xdr:ext cx="6543675" cy="7419975"/>
    <xdr:pic>
      <xdr:nvPicPr>
        <xdr:cNvPr id="3" name="image2.png" title="Image">
          <a:extLst>
            <a:ext uri="{FF2B5EF4-FFF2-40B4-BE49-F238E27FC236}">
              <a16:creationId xmlns:a16="http://schemas.microsoft.com/office/drawing/2014/main" id="{00000000-0008-0000-06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2"/>
  <sheetViews>
    <sheetView tabSelected="1" topLeftCell="A4" workbookViewId="0">
      <selection activeCell="C7" sqref="C7"/>
    </sheetView>
  </sheetViews>
  <sheetFormatPr defaultColWidth="14.42578125" defaultRowHeight="15" customHeight="1"/>
  <cols>
    <col min="1" max="1" width="17" customWidth="1"/>
    <col min="2" max="2" width="27.28515625" customWidth="1"/>
    <col min="3" max="3" width="22.5703125" customWidth="1"/>
    <col min="4" max="4" width="84.28515625" customWidth="1"/>
  </cols>
  <sheetData>
    <row r="1" spans="1:4" ht="27" customHeight="1">
      <c r="A1" s="194" t="s">
        <v>0</v>
      </c>
      <c r="B1" s="195"/>
      <c r="C1" s="195"/>
      <c r="D1" s="195"/>
    </row>
    <row r="2" spans="1:4" ht="33" customHeight="1">
      <c r="A2" s="195"/>
      <c r="B2" s="196"/>
      <c r="C2" s="196"/>
      <c r="D2" s="196"/>
    </row>
    <row r="3" spans="1:4" ht="34.5" customHeight="1">
      <c r="A3" s="1" t="s">
        <v>1</v>
      </c>
      <c r="B3" s="2" t="s">
        <v>2</v>
      </c>
      <c r="C3" s="3" t="s">
        <v>3</v>
      </c>
      <c r="D3" s="4" t="s">
        <v>4</v>
      </c>
    </row>
    <row r="4" spans="1:4" ht="75" customHeight="1">
      <c r="A4" s="5" t="s">
        <v>5</v>
      </c>
      <c r="B4" s="6" t="s">
        <v>6</v>
      </c>
      <c r="C4" s="6" t="s">
        <v>7</v>
      </c>
      <c r="D4" s="7" t="s">
        <v>8</v>
      </c>
    </row>
    <row r="5" spans="1:4" ht="75.75" customHeight="1">
      <c r="A5" s="5" t="s">
        <v>9</v>
      </c>
      <c r="B5" s="6" t="s">
        <v>10</v>
      </c>
      <c r="C5" s="6" t="s">
        <v>11</v>
      </c>
      <c r="D5" s="7" t="s">
        <v>12</v>
      </c>
    </row>
    <row r="6" spans="1:4" ht="69" customHeight="1">
      <c r="A6" s="5" t="s">
        <v>13</v>
      </c>
      <c r="B6" s="8" t="s">
        <v>14</v>
      </c>
      <c r="C6" s="8" t="s">
        <v>15</v>
      </c>
      <c r="D6" s="9" t="s">
        <v>16</v>
      </c>
    </row>
    <row r="7" spans="1:4" ht="60" customHeight="1">
      <c r="A7" s="5" t="s">
        <v>17</v>
      </c>
      <c r="B7" s="6" t="s">
        <v>18</v>
      </c>
      <c r="C7" s="6" t="s">
        <v>19</v>
      </c>
      <c r="D7" s="7" t="s">
        <v>20</v>
      </c>
    </row>
    <row r="8" spans="1:4" ht="54.75" customHeight="1">
      <c r="A8" s="5" t="s">
        <v>21</v>
      </c>
      <c r="B8" s="6" t="s">
        <v>22</v>
      </c>
      <c r="C8" s="6" t="s">
        <v>23</v>
      </c>
      <c r="D8" s="7" t="s">
        <v>24</v>
      </c>
    </row>
    <row r="9" spans="1:4" ht="54.75" customHeight="1">
      <c r="A9" s="5" t="s">
        <v>25</v>
      </c>
      <c r="B9" s="6" t="s">
        <v>26</v>
      </c>
      <c r="C9" s="6"/>
      <c r="D9" s="7" t="s">
        <v>27</v>
      </c>
    </row>
    <row r="10" spans="1:4" ht="54.75" customHeight="1">
      <c r="A10" s="10" t="s">
        <v>28</v>
      </c>
      <c r="B10" s="11" t="s">
        <v>29</v>
      </c>
      <c r="C10" s="11"/>
      <c r="D10" s="12" t="s">
        <v>30</v>
      </c>
    </row>
    <row r="11" spans="1:4" ht="15" customHeight="1">
      <c r="A11" s="197" t="s">
        <v>31</v>
      </c>
      <c r="B11" s="198"/>
      <c r="C11" s="198"/>
      <c r="D11" s="198"/>
    </row>
    <row r="12" spans="1:4" ht="15" customHeight="1">
      <c r="A12" s="196"/>
      <c r="B12" s="196"/>
      <c r="C12" s="196"/>
      <c r="D12" s="196"/>
    </row>
  </sheetData>
  <mergeCells count="2">
    <mergeCell ref="A1:D2"/>
    <mergeCell ref="A11:D12"/>
  </mergeCells>
  <pageMargins left="0.7" right="0.7" top="0.75" bottom="0.75" header="0" footer="0"/>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G37"/>
  <sheetViews>
    <sheetView workbookViewId="0">
      <selection activeCell="F3" sqref="F3"/>
    </sheetView>
  </sheetViews>
  <sheetFormatPr defaultColWidth="14.42578125" defaultRowHeight="15" customHeight="1"/>
  <cols>
    <col min="1" max="1" width="3.5703125" customWidth="1"/>
    <col min="2" max="2" width="52.7109375" customWidth="1"/>
    <col min="3" max="3" width="21" customWidth="1"/>
    <col min="4" max="6" width="38.5703125" customWidth="1"/>
  </cols>
  <sheetData>
    <row r="1" spans="1:6" ht="38.25" customHeight="1">
      <c r="A1" s="13"/>
      <c r="B1" s="14" t="s">
        <v>32</v>
      </c>
      <c r="C1" s="15" t="s">
        <v>33</v>
      </c>
      <c r="D1" s="14" t="s">
        <v>34</v>
      </c>
      <c r="E1" s="16" t="s">
        <v>35</v>
      </c>
      <c r="F1" s="17" t="s">
        <v>36</v>
      </c>
    </row>
    <row r="2" spans="1:6" ht="86.25" customHeight="1">
      <c r="A2" s="199" t="s">
        <v>37</v>
      </c>
      <c r="B2" s="200"/>
      <c r="C2" s="200"/>
      <c r="D2" s="200"/>
      <c r="E2" s="200"/>
      <c r="F2" s="201"/>
    </row>
    <row r="3" spans="1:6" ht="62.25" customHeight="1">
      <c r="A3" s="202"/>
      <c r="B3" s="203" t="s">
        <v>38</v>
      </c>
      <c r="C3" s="204"/>
      <c r="D3" s="18" t="s">
        <v>39</v>
      </c>
      <c r="E3" s="18" t="s">
        <v>40</v>
      </c>
      <c r="F3" s="193" t="s">
        <v>41</v>
      </c>
    </row>
    <row r="4" spans="1:6" ht="14.45">
      <c r="A4" s="205"/>
      <c r="B4" s="18" t="s">
        <v>42</v>
      </c>
      <c r="C4" s="18" t="str">
        <f t="shared" ref="C4:C8" si="0">COUNTIF($C$11:$C$36,B4)&amp;"/21"</f>
        <v>0/21</v>
      </c>
      <c r="D4" s="206"/>
      <c r="E4" s="206"/>
      <c r="F4" s="207" t="s">
        <v>43</v>
      </c>
    </row>
    <row r="5" spans="1:6" ht="14.45">
      <c r="A5" s="205"/>
      <c r="B5" s="19" t="s">
        <v>44</v>
      </c>
      <c r="C5" s="18" t="str">
        <f t="shared" si="0"/>
        <v>0/21</v>
      </c>
      <c r="D5" s="205"/>
      <c r="E5" s="205"/>
      <c r="F5" s="205"/>
    </row>
    <row r="6" spans="1:6" ht="14.45">
      <c r="A6" s="205"/>
      <c r="B6" s="19" t="s">
        <v>45</v>
      </c>
      <c r="C6" s="18" t="str">
        <f t="shared" si="0"/>
        <v>0/21</v>
      </c>
      <c r="D6" s="205"/>
      <c r="E6" s="205"/>
      <c r="F6" s="205"/>
    </row>
    <row r="7" spans="1:6" ht="14.45">
      <c r="A7" s="205"/>
      <c r="B7" s="19" t="s">
        <v>46</v>
      </c>
      <c r="C7" s="18" t="str">
        <f t="shared" si="0"/>
        <v>0/21</v>
      </c>
      <c r="D7" s="205"/>
      <c r="E7" s="205"/>
      <c r="F7" s="205"/>
    </row>
    <row r="8" spans="1:6" ht="14.45">
      <c r="A8" s="208"/>
      <c r="B8" s="19" t="s">
        <v>47</v>
      </c>
      <c r="C8" s="18" t="str">
        <f t="shared" si="0"/>
        <v>0/21</v>
      </c>
      <c r="D8" s="208"/>
      <c r="E8" s="208"/>
      <c r="F8" s="208"/>
    </row>
    <row r="9" spans="1:6" ht="47.25" customHeight="1">
      <c r="A9" s="209" t="s">
        <v>48</v>
      </c>
      <c r="B9" s="210"/>
      <c r="C9" s="210"/>
      <c r="D9" s="210"/>
      <c r="E9" s="211"/>
      <c r="F9" s="20"/>
    </row>
    <row r="10" spans="1:6" ht="45.95">
      <c r="A10" s="169" t="s">
        <v>49</v>
      </c>
      <c r="B10" s="212"/>
      <c r="C10" s="21" t="s">
        <v>50</v>
      </c>
      <c r="D10" s="22" t="s">
        <v>51</v>
      </c>
      <c r="E10" s="22" t="s">
        <v>52</v>
      </c>
      <c r="F10" s="23" t="s">
        <v>53</v>
      </c>
    </row>
    <row r="11" spans="1:6" ht="92.25" customHeight="1">
      <c r="A11" s="170" t="s">
        <v>54</v>
      </c>
      <c r="B11" s="201"/>
      <c r="C11" s="24"/>
      <c r="D11" s="25"/>
      <c r="E11" s="25"/>
      <c r="F11" s="26">
        <f>'3. Niveau Canadien'!B45</f>
        <v>0</v>
      </c>
    </row>
    <row r="12" spans="1:6" ht="63" customHeight="1">
      <c r="A12" s="171" t="s">
        <v>55</v>
      </c>
      <c r="B12" s="201"/>
      <c r="C12" s="24"/>
      <c r="D12" s="25"/>
      <c r="E12" s="25"/>
      <c r="F12" s="26">
        <f>'3. Niveau Canadien'!B23</f>
        <v>0</v>
      </c>
    </row>
    <row r="13" spans="1:6" ht="77.25" customHeight="1">
      <c r="A13" s="172" t="s">
        <v>56</v>
      </c>
      <c r="B13" s="201"/>
      <c r="C13" s="24"/>
      <c r="D13" s="27"/>
      <c r="E13" s="27"/>
      <c r="F13" s="26">
        <f>'3. Niveau Canadien'!B86</f>
        <v>0</v>
      </c>
    </row>
    <row r="14" spans="1:6" ht="50.25" customHeight="1">
      <c r="A14" s="167" t="s">
        <v>57</v>
      </c>
      <c r="B14" s="213"/>
      <c r="C14" s="24"/>
      <c r="D14" s="28"/>
      <c r="E14" s="28"/>
      <c r="F14" s="29">
        <f>'3. Niveau Canadien'!B68</f>
        <v>0</v>
      </c>
    </row>
    <row r="15" spans="1:6" ht="50.45">
      <c r="A15" s="168" t="s">
        <v>58</v>
      </c>
      <c r="B15" s="212"/>
      <c r="C15" s="22" t="s">
        <v>59</v>
      </c>
      <c r="D15" s="30" t="s">
        <v>51</v>
      </c>
      <c r="E15" s="31" t="s">
        <v>52</v>
      </c>
      <c r="F15" s="23" t="s">
        <v>53</v>
      </c>
    </row>
    <row r="16" spans="1:6" ht="48" customHeight="1">
      <c r="A16" s="166" t="s">
        <v>60</v>
      </c>
      <c r="B16" s="201"/>
      <c r="C16" s="24"/>
      <c r="D16" s="27"/>
      <c r="E16" s="27"/>
      <c r="F16" s="26">
        <f>'3. Niveau Canadien'!B4</f>
        <v>0</v>
      </c>
    </row>
    <row r="17" spans="1:7" ht="30" customHeight="1">
      <c r="A17" s="162" t="s">
        <v>61</v>
      </c>
      <c r="B17" s="201"/>
      <c r="C17" s="24"/>
      <c r="D17" s="27"/>
      <c r="E17" s="27"/>
      <c r="F17" s="26">
        <f>'3. Niveau Canadien'!B102</f>
        <v>0</v>
      </c>
    </row>
    <row r="18" spans="1:7" ht="30" customHeight="1">
      <c r="A18" s="182" t="s">
        <v>62</v>
      </c>
      <c r="B18" s="214"/>
      <c r="C18" s="24"/>
      <c r="D18" s="27"/>
      <c r="E18" s="27"/>
      <c r="F18" s="26">
        <f>'3. Niveau Canadien'!B85</f>
        <v>0</v>
      </c>
    </row>
    <row r="19" spans="1:7" ht="30" customHeight="1">
      <c r="A19" s="163" t="s">
        <v>63</v>
      </c>
      <c r="B19" s="201"/>
      <c r="C19" s="24"/>
      <c r="D19" s="27"/>
      <c r="E19" s="27"/>
      <c r="F19" s="26">
        <f>'3. Niveau Canadien'!B23</f>
        <v>0</v>
      </c>
    </row>
    <row r="20" spans="1:7" ht="30" customHeight="1">
      <c r="A20" s="161" t="s">
        <v>64</v>
      </c>
      <c r="B20" s="201"/>
      <c r="C20" s="24"/>
      <c r="D20" s="27"/>
      <c r="E20" s="27"/>
      <c r="F20" s="26">
        <f>'3. Niveau Canadien'!B46</f>
        <v>0</v>
      </c>
    </row>
    <row r="21" spans="1:7" ht="44.25" customHeight="1">
      <c r="A21" s="164" t="s">
        <v>65</v>
      </c>
      <c r="B21" s="213"/>
      <c r="C21" s="24"/>
      <c r="D21" s="28"/>
      <c r="E21" s="28"/>
      <c r="F21" s="29">
        <f>'3. Niveau Canadien'!B108</f>
        <v>0</v>
      </c>
    </row>
    <row r="22" spans="1:7" ht="50.45">
      <c r="A22" s="165" t="s">
        <v>66</v>
      </c>
      <c r="B22" s="212"/>
      <c r="C22" s="21" t="s">
        <v>59</v>
      </c>
      <c r="D22" s="32" t="s">
        <v>51</v>
      </c>
      <c r="E22" s="32" t="s">
        <v>52</v>
      </c>
      <c r="F22" s="23" t="s">
        <v>53</v>
      </c>
    </row>
    <row r="23" spans="1:7" ht="43.5" customHeight="1">
      <c r="A23" s="183" t="s">
        <v>67</v>
      </c>
      <c r="B23" s="214"/>
      <c r="C23" s="24"/>
      <c r="D23" s="27"/>
      <c r="E23" s="27"/>
      <c r="F23" s="26">
        <f>'3. Niveau Canadien'!B3</f>
        <v>0</v>
      </c>
    </row>
    <row r="24" spans="1:7" ht="29.1">
      <c r="A24" s="184" t="s">
        <v>68</v>
      </c>
      <c r="B24" s="185" t="s">
        <v>69</v>
      </c>
      <c r="C24" s="24"/>
      <c r="D24" s="27"/>
      <c r="E24" s="27"/>
      <c r="F24" s="26">
        <f>'3. Niveau Canadien'!B9</f>
        <v>0</v>
      </c>
    </row>
    <row r="25" spans="1:7" ht="14.45">
      <c r="A25" s="166" t="s">
        <v>70</v>
      </c>
      <c r="B25" s="200"/>
      <c r="C25" s="201"/>
      <c r="D25" s="27"/>
      <c r="E25" s="27"/>
      <c r="F25" s="26"/>
    </row>
    <row r="26" spans="1:7" ht="45" customHeight="1">
      <c r="A26" s="33" t="s">
        <v>68</v>
      </c>
      <c r="B26" s="34" t="s">
        <v>71</v>
      </c>
      <c r="C26" s="24"/>
      <c r="D26" s="27"/>
      <c r="E26" s="27"/>
      <c r="F26" s="26">
        <f>'3. Niveau Canadien'!B4</f>
        <v>0</v>
      </c>
    </row>
    <row r="27" spans="1:7" ht="43.5">
      <c r="A27" s="33" t="s">
        <v>72</v>
      </c>
      <c r="B27" s="34" t="s">
        <v>73</v>
      </c>
      <c r="C27" s="24"/>
      <c r="D27" s="27"/>
      <c r="E27" s="27"/>
      <c r="F27" s="26">
        <f>'3. Niveau Canadien'!B5</f>
        <v>0</v>
      </c>
    </row>
    <row r="28" spans="1:7" ht="30.75">
      <c r="A28" s="33" t="s">
        <v>74</v>
      </c>
      <c r="B28" s="34" t="s">
        <v>75</v>
      </c>
      <c r="C28" s="24"/>
      <c r="D28" s="27"/>
      <c r="E28" s="27"/>
      <c r="F28" s="26">
        <f>'3. Niveau Canadien'!B6</f>
        <v>0</v>
      </c>
    </row>
    <row r="29" spans="1:7" ht="30.75">
      <c r="A29" s="189" t="s">
        <v>76</v>
      </c>
      <c r="B29" s="76" t="s">
        <v>77</v>
      </c>
      <c r="C29" s="190"/>
      <c r="D29" s="191"/>
      <c r="E29" s="191"/>
      <c r="F29" s="192">
        <f>'3. Niveau Canadien'!B7</f>
        <v>0</v>
      </c>
    </row>
    <row r="30" spans="1:7" ht="60.75">
      <c r="A30" s="186" t="s">
        <v>78</v>
      </c>
      <c r="B30" s="198"/>
      <c r="C30" s="21" t="s">
        <v>59</v>
      </c>
      <c r="D30" s="36" t="s">
        <v>51</v>
      </c>
      <c r="E30" s="36" t="s">
        <v>52</v>
      </c>
      <c r="F30" s="23" t="s">
        <v>53</v>
      </c>
      <c r="G30" s="188"/>
    </row>
    <row r="31" spans="1:7">
      <c r="A31" s="161" t="s">
        <v>79</v>
      </c>
      <c r="B31" s="200"/>
      <c r="C31" s="201"/>
      <c r="D31" s="27"/>
      <c r="E31" s="27"/>
      <c r="F31" s="26"/>
      <c r="G31" s="188"/>
    </row>
    <row r="32" spans="1:7" ht="30.75">
      <c r="A32" s="37" t="s">
        <v>68</v>
      </c>
      <c r="B32" s="38" t="s">
        <v>80</v>
      </c>
      <c r="C32" s="24"/>
      <c r="D32" s="27"/>
      <c r="E32" s="27"/>
      <c r="F32" s="215" t="s">
        <v>81</v>
      </c>
      <c r="G32" s="188"/>
    </row>
    <row r="33" spans="1:7" ht="30.75">
      <c r="A33" s="37" t="s">
        <v>72</v>
      </c>
      <c r="B33" s="38" t="s">
        <v>82</v>
      </c>
      <c r="C33" s="24"/>
      <c r="D33" s="27"/>
      <c r="E33" s="27"/>
      <c r="F33" s="26"/>
      <c r="G33" s="188"/>
    </row>
    <row r="34" spans="1:7">
      <c r="A34" s="37" t="s">
        <v>83</v>
      </c>
      <c r="B34" s="38" t="s">
        <v>84</v>
      </c>
      <c r="C34" s="24"/>
      <c r="D34" s="27"/>
      <c r="E34" s="27"/>
      <c r="F34" s="26">
        <f>'3. Niveau Canadien'!B11</f>
        <v>0</v>
      </c>
      <c r="G34" s="188"/>
    </row>
    <row r="35" spans="1:7" ht="45.75">
      <c r="A35" s="37" t="s">
        <v>76</v>
      </c>
      <c r="B35" s="38" t="s">
        <v>85</v>
      </c>
      <c r="C35" s="24"/>
      <c r="D35" s="27"/>
      <c r="E35" s="27"/>
      <c r="F35" s="26">
        <f>'3. Niveau Canadien'!B12</f>
        <v>0</v>
      </c>
      <c r="G35" s="188"/>
    </row>
    <row r="36" spans="1:7">
      <c r="A36" s="39" t="s">
        <v>86</v>
      </c>
      <c r="B36" s="40" t="s">
        <v>87</v>
      </c>
      <c r="C36" s="187"/>
      <c r="D36" s="28"/>
      <c r="E36" s="28"/>
      <c r="F36" s="29">
        <f>'3. Niveau Canadien'!B13</f>
        <v>0</v>
      </c>
      <c r="G36" s="188"/>
    </row>
    <row r="37" spans="1:7" ht="15" customHeight="1">
      <c r="A37" s="188"/>
      <c r="B37" s="188"/>
      <c r="C37" s="188"/>
      <c r="D37" s="188"/>
      <c r="E37" s="188"/>
      <c r="F37" s="188"/>
    </row>
  </sheetData>
  <mergeCells count="24">
    <mergeCell ref="A2:F2"/>
    <mergeCell ref="A3:A8"/>
    <mergeCell ref="B3:C3"/>
    <mergeCell ref="D4:D8"/>
    <mergeCell ref="E4:E8"/>
    <mergeCell ref="F4:F8"/>
    <mergeCell ref="A9:E9"/>
    <mergeCell ref="A10:B10"/>
    <mergeCell ref="A11:B11"/>
    <mergeCell ref="A12:B12"/>
    <mergeCell ref="A13:B13"/>
    <mergeCell ref="A14:B14"/>
    <mergeCell ref="A15:B15"/>
    <mergeCell ref="A16:B16"/>
    <mergeCell ref="A23:B23"/>
    <mergeCell ref="A30:B30"/>
    <mergeCell ref="A31:C31"/>
    <mergeCell ref="A17:B17"/>
    <mergeCell ref="A18:B18"/>
    <mergeCell ref="A19:B19"/>
    <mergeCell ref="A20:B20"/>
    <mergeCell ref="A21:B21"/>
    <mergeCell ref="A22:B22"/>
    <mergeCell ref="A25:C25"/>
  </mergeCells>
  <dataValidations count="2">
    <dataValidation type="list" allowBlank="1" showErrorMessage="1" sqref="C11:C14 C16:C21 C23:C24 C26:C29 C32:C36" xr:uid="{00000000-0002-0000-0100-000000000000}">
      <formula1>"Entièrement mis en œuvre,Quelques progrès,Démarré,Pas encore commencé,Ne sait pas"</formula1>
    </dataValidation>
    <dataValidation type="list" allowBlank="1" sqref="E1" xr:uid="{00000000-0002-0000-0100-000001000000}">
      <formula1>"Petit (&lt;10),Moyen (11-29),Large (30+)"</formula1>
    </dataValidation>
  </dataValidations>
  <pageMargins left="0.7" right="0.7" top="0.75" bottom="0.75" header="0" footer="0"/>
  <pageSetup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0"/>
  <sheetViews>
    <sheetView workbookViewId="0">
      <selection activeCell="B45" sqref="B45"/>
    </sheetView>
  </sheetViews>
  <sheetFormatPr defaultColWidth="14.42578125" defaultRowHeight="15" customHeight="1"/>
  <cols>
    <col min="1" max="1" width="82.140625" customWidth="1"/>
    <col min="2" max="2" width="25.5703125" customWidth="1"/>
    <col min="3" max="3" width="17.5703125" customWidth="1"/>
    <col min="4" max="4" width="49.85546875" customWidth="1"/>
    <col min="5" max="5" width="25.140625" customWidth="1"/>
    <col min="6" max="10" width="8.7109375" hidden="1" customWidth="1"/>
    <col min="11" max="11" width="8.7109375" customWidth="1"/>
  </cols>
  <sheetData>
    <row r="1" spans="1:11" ht="39" customHeight="1">
      <c r="A1" s="173" t="s">
        <v>88</v>
      </c>
      <c r="B1" s="216"/>
      <c r="C1" s="216"/>
      <c r="D1" s="216"/>
      <c r="E1" s="217"/>
      <c r="F1" s="218" t="s">
        <v>89</v>
      </c>
      <c r="G1" s="196"/>
      <c r="H1" s="196"/>
      <c r="I1" s="196"/>
      <c r="J1" s="196"/>
      <c r="K1" s="41"/>
    </row>
    <row r="2" spans="1:11" ht="39.75" customHeight="1">
      <c r="A2" s="42" t="s">
        <v>90</v>
      </c>
      <c r="B2" s="43" t="s">
        <v>91</v>
      </c>
      <c r="C2" s="44"/>
      <c r="D2" s="43" t="s">
        <v>92</v>
      </c>
      <c r="E2" s="45" t="s">
        <v>52</v>
      </c>
      <c r="F2" s="41" t="s">
        <v>93</v>
      </c>
      <c r="G2" s="41" t="s">
        <v>94</v>
      </c>
      <c r="H2" s="41" t="s">
        <v>95</v>
      </c>
      <c r="I2" s="41"/>
      <c r="J2" s="41"/>
      <c r="K2" s="41"/>
    </row>
    <row r="3" spans="1:11" ht="30" customHeight="1">
      <c r="A3" s="46" t="s">
        <v>96</v>
      </c>
      <c r="B3" s="27"/>
      <c r="C3" s="27" t="s">
        <v>97</v>
      </c>
      <c r="D3" s="47"/>
      <c r="E3" s="48" t="s">
        <v>97</v>
      </c>
      <c r="F3" s="41" t="s">
        <v>93</v>
      </c>
      <c r="G3" s="41" t="s">
        <v>94</v>
      </c>
      <c r="H3" s="41" t="s">
        <v>98</v>
      </c>
      <c r="I3" s="41"/>
      <c r="J3" s="41"/>
      <c r="K3" s="41"/>
    </row>
    <row r="4" spans="1:11" ht="43.5">
      <c r="A4" s="49" t="s">
        <v>99</v>
      </c>
      <c r="B4" s="27"/>
      <c r="C4" s="27" t="s">
        <v>97</v>
      </c>
      <c r="D4" s="47"/>
      <c r="E4" s="48" t="s">
        <v>97</v>
      </c>
      <c r="F4" s="41" t="s">
        <v>100</v>
      </c>
      <c r="G4" s="41" t="s">
        <v>101</v>
      </c>
      <c r="H4" s="41" t="s">
        <v>102</v>
      </c>
      <c r="I4" s="41" t="s">
        <v>103</v>
      </c>
      <c r="J4" s="41"/>
      <c r="K4" s="41"/>
    </row>
    <row r="5" spans="1:11" ht="43.5">
      <c r="A5" s="50" t="s">
        <v>104</v>
      </c>
      <c r="B5" s="27"/>
      <c r="C5" s="27" t="s">
        <v>97</v>
      </c>
      <c r="D5" s="47" t="s">
        <v>97</v>
      </c>
      <c r="E5" s="48" t="s">
        <v>97</v>
      </c>
      <c r="F5" s="41"/>
      <c r="G5" s="41"/>
      <c r="H5" s="41"/>
      <c r="I5" s="41"/>
      <c r="J5" s="41"/>
      <c r="K5" s="41"/>
    </row>
    <row r="6" spans="1:11" ht="29.1">
      <c r="A6" s="51" t="s">
        <v>105</v>
      </c>
      <c r="B6" s="27"/>
      <c r="C6" s="27" t="s">
        <v>97</v>
      </c>
      <c r="D6" s="47" t="s">
        <v>97</v>
      </c>
      <c r="E6" s="48" t="s">
        <v>97</v>
      </c>
      <c r="F6" s="41"/>
      <c r="G6" s="41"/>
      <c r="H6" s="41"/>
      <c r="I6" s="41"/>
      <c r="J6" s="41"/>
      <c r="K6" s="41"/>
    </row>
    <row r="7" spans="1:11" ht="29.1">
      <c r="A7" s="49" t="s">
        <v>106</v>
      </c>
      <c r="B7" s="27"/>
      <c r="C7" s="27" t="s">
        <v>97</v>
      </c>
      <c r="D7" s="47" t="s">
        <v>97</v>
      </c>
      <c r="E7" s="48" t="s">
        <v>97</v>
      </c>
      <c r="F7" s="41"/>
      <c r="G7" s="41"/>
      <c r="H7" s="41"/>
      <c r="I7" s="41"/>
      <c r="J7" s="41"/>
      <c r="K7" s="41"/>
    </row>
    <row r="8" spans="1:11" ht="14.45">
      <c r="A8" s="49" t="s">
        <v>107</v>
      </c>
      <c r="B8" s="27"/>
      <c r="C8" s="27" t="s">
        <v>97</v>
      </c>
      <c r="D8" s="47" t="s">
        <v>97</v>
      </c>
      <c r="E8" s="48" t="s">
        <v>97</v>
      </c>
      <c r="F8" s="41"/>
      <c r="G8" s="41"/>
      <c r="H8" s="41"/>
      <c r="I8" s="41"/>
      <c r="J8" s="41"/>
      <c r="K8" s="41"/>
    </row>
    <row r="9" spans="1:11" ht="29.1">
      <c r="A9" s="49" t="s">
        <v>108</v>
      </c>
      <c r="B9" s="27"/>
      <c r="C9" s="27" t="s">
        <v>97</v>
      </c>
      <c r="D9" s="47" t="s">
        <v>97</v>
      </c>
      <c r="E9" s="48" t="s">
        <v>97</v>
      </c>
      <c r="F9" s="41"/>
      <c r="G9" s="41"/>
      <c r="H9" s="41"/>
      <c r="I9" s="41"/>
      <c r="J9" s="41"/>
      <c r="K9" s="41"/>
    </row>
    <row r="10" spans="1:11" ht="14.45">
      <c r="A10" s="49" t="s">
        <v>109</v>
      </c>
      <c r="B10" s="27"/>
      <c r="C10" s="27" t="s">
        <v>97</v>
      </c>
      <c r="D10" s="47" t="s">
        <v>97</v>
      </c>
      <c r="E10" s="48" t="s">
        <v>97</v>
      </c>
      <c r="F10" s="41"/>
      <c r="G10" s="41"/>
      <c r="H10" s="41"/>
      <c r="I10" s="41"/>
      <c r="J10" s="41"/>
      <c r="K10" s="41"/>
    </row>
    <row r="11" spans="1:11" ht="14.45">
      <c r="A11" s="49" t="s">
        <v>110</v>
      </c>
      <c r="B11" s="27"/>
      <c r="C11" s="27" t="s">
        <v>97</v>
      </c>
      <c r="D11" s="47" t="s">
        <v>97</v>
      </c>
      <c r="E11" s="48" t="s">
        <v>97</v>
      </c>
      <c r="F11" s="41"/>
      <c r="G11" s="41"/>
      <c r="H11" s="41"/>
      <c r="I11" s="41"/>
      <c r="J11" s="41"/>
      <c r="K11" s="41"/>
    </row>
    <row r="12" spans="1:11" ht="29.1">
      <c r="A12" s="49" t="s">
        <v>111</v>
      </c>
      <c r="B12" s="27"/>
      <c r="C12" s="27"/>
      <c r="D12" s="47"/>
      <c r="E12" s="48"/>
      <c r="F12" s="41"/>
      <c r="G12" s="41"/>
      <c r="H12" s="41"/>
      <c r="I12" s="41"/>
      <c r="J12" s="41"/>
      <c r="K12" s="41"/>
    </row>
    <row r="13" spans="1:11" ht="14.45">
      <c r="A13" s="52" t="s">
        <v>112</v>
      </c>
      <c r="B13" s="28"/>
      <c r="C13" s="28" t="s">
        <v>97</v>
      </c>
      <c r="D13" s="53" t="s">
        <v>97</v>
      </c>
      <c r="E13" s="54" t="s">
        <v>97</v>
      </c>
      <c r="F13" s="41"/>
      <c r="G13" s="41"/>
      <c r="H13" s="41"/>
      <c r="I13" s="41"/>
      <c r="J13" s="41"/>
      <c r="K13" s="41"/>
    </row>
    <row r="14" spans="1:11" ht="39" customHeight="1">
      <c r="A14" s="42" t="s">
        <v>113</v>
      </c>
      <c r="B14" s="43" t="s">
        <v>91</v>
      </c>
      <c r="C14" s="44"/>
      <c r="D14" s="43" t="s">
        <v>114</v>
      </c>
      <c r="E14" s="45" t="s">
        <v>52</v>
      </c>
      <c r="F14" s="41"/>
      <c r="G14" s="41"/>
      <c r="H14" s="41"/>
      <c r="I14" s="41"/>
      <c r="J14" s="41"/>
      <c r="K14" s="41"/>
    </row>
    <row r="15" spans="1:11" ht="29.1">
      <c r="A15" s="49" t="s">
        <v>115</v>
      </c>
      <c r="B15" s="27"/>
      <c r="C15" s="27" t="s">
        <v>97</v>
      </c>
      <c r="D15" s="47" t="s">
        <v>97</v>
      </c>
      <c r="E15" s="48" t="s">
        <v>97</v>
      </c>
      <c r="F15" s="41"/>
      <c r="G15" s="41"/>
      <c r="H15" s="41"/>
      <c r="I15" s="41"/>
      <c r="J15" s="41"/>
      <c r="K15" s="41"/>
    </row>
    <row r="16" spans="1:11" ht="29.1">
      <c r="A16" s="49" t="s">
        <v>116</v>
      </c>
      <c r="B16" s="27"/>
      <c r="C16" s="27"/>
      <c r="D16" s="47"/>
      <c r="E16" s="55"/>
      <c r="F16" s="41"/>
      <c r="G16" s="41"/>
      <c r="H16" s="41"/>
      <c r="I16" s="41"/>
      <c r="J16" s="41"/>
      <c r="K16" s="41"/>
    </row>
    <row r="17" spans="1:11" ht="29.1">
      <c r="A17" s="49" t="s">
        <v>117</v>
      </c>
      <c r="B17" s="27"/>
      <c r="C17" s="27"/>
      <c r="D17" s="47"/>
      <c r="E17" s="55"/>
      <c r="F17" s="41"/>
      <c r="G17" s="41"/>
      <c r="H17" s="41"/>
      <c r="I17" s="41"/>
      <c r="J17" s="41"/>
      <c r="K17" s="41"/>
    </row>
    <row r="18" spans="1:11" ht="29.1">
      <c r="A18" s="49" t="s">
        <v>118</v>
      </c>
      <c r="B18" s="27"/>
      <c r="C18" s="27"/>
      <c r="D18" s="47"/>
      <c r="E18" s="55"/>
      <c r="F18" s="41"/>
      <c r="G18" s="41"/>
      <c r="H18" s="41"/>
      <c r="I18" s="41"/>
      <c r="J18" s="41"/>
      <c r="K18" s="41"/>
    </row>
    <row r="19" spans="1:11" ht="29.1">
      <c r="A19" s="52" t="s">
        <v>119</v>
      </c>
      <c r="B19" s="27"/>
      <c r="C19" s="28" t="s">
        <v>97</v>
      </c>
      <c r="D19" s="53" t="s">
        <v>97</v>
      </c>
      <c r="E19" s="54" t="s">
        <v>97</v>
      </c>
      <c r="F19" s="41"/>
      <c r="G19" s="41"/>
      <c r="H19" s="41"/>
      <c r="I19" s="41"/>
      <c r="J19" s="41"/>
      <c r="K19" s="41"/>
    </row>
    <row r="20" spans="1:11" ht="21">
      <c r="A20" s="42" t="s">
        <v>120</v>
      </c>
      <c r="B20" s="56" t="s">
        <v>121</v>
      </c>
      <c r="C20" s="57"/>
      <c r="D20" s="57"/>
      <c r="E20" s="58"/>
      <c r="F20" s="41"/>
      <c r="G20" s="41"/>
      <c r="H20" s="41"/>
      <c r="I20" s="41"/>
      <c r="J20" s="41"/>
      <c r="K20" s="41"/>
    </row>
    <row r="21" spans="1:11" ht="15.75" customHeight="1">
      <c r="A21" s="59" t="s">
        <v>122</v>
      </c>
      <c r="B21" s="27"/>
      <c r="C21" s="27"/>
      <c r="D21" s="27"/>
      <c r="E21" s="60"/>
      <c r="F21" s="41"/>
      <c r="G21" s="41"/>
      <c r="H21" s="41"/>
      <c r="I21" s="41"/>
      <c r="J21" s="41"/>
      <c r="K21" s="41"/>
    </row>
    <row r="22" spans="1:11" ht="43.5">
      <c r="A22" s="61" t="s">
        <v>123</v>
      </c>
      <c r="B22" s="62" t="s">
        <v>124</v>
      </c>
      <c r="C22" s="62" t="s">
        <v>125</v>
      </c>
      <c r="D22" s="62" t="s">
        <v>114</v>
      </c>
      <c r="E22" s="63" t="s">
        <v>52</v>
      </c>
      <c r="F22" s="41"/>
      <c r="G22" s="41"/>
      <c r="H22" s="41"/>
      <c r="I22" s="41"/>
      <c r="J22" s="41"/>
      <c r="K22" s="41"/>
    </row>
    <row r="23" spans="1:11" ht="29.1">
      <c r="A23" s="49" t="s">
        <v>126</v>
      </c>
      <c r="B23" s="27"/>
      <c r="C23" s="47" t="s">
        <v>97</v>
      </c>
      <c r="D23" s="47" t="s">
        <v>97</v>
      </c>
      <c r="E23" s="48" t="s">
        <v>97</v>
      </c>
      <c r="F23" s="41"/>
      <c r="G23" s="41"/>
      <c r="H23" s="41"/>
      <c r="I23" s="41"/>
      <c r="J23" s="41"/>
      <c r="K23" s="41"/>
    </row>
    <row r="24" spans="1:11" ht="14.45">
      <c r="A24" s="49" t="s">
        <v>127</v>
      </c>
      <c r="B24" s="27"/>
      <c r="C24" s="47" t="s">
        <v>97</v>
      </c>
      <c r="D24" s="47" t="s">
        <v>97</v>
      </c>
      <c r="E24" s="48" t="s">
        <v>97</v>
      </c>
      <c r="F24" s="41"/>
      <c r="G24" s="41"/>
      <c r="H24" s="41"/>
      <c r="I24" s="41"/>
      <c r="J24" s="41"/>
      <c r="K24" s="41"/>
    </row>
    <row r="25" spans="1:11" ht="14.45">
      <c r="A25" s="49" t="s">
        <v>128</v>
      </c>
      <c r="B25" s="27"/>
      <c r="C25" s="27"/>
      <c r="D25" s="27"/>
      <c r="E25" s="55"/>
      <c r="F25" s="41"/>
      <c r="G25" s="41"/>
      <c r="H25" s="41"/>
      <c r="I25" s="41"/>
      <c r="J25" s="41"/>
      <c r="K25" s="41"/>
    </row>
    <row r="26" spans="1:11" ht="14.45">
      <c r="A26" s="49" t="s">
        <v>129</v>
      </c>
      <c r="B26" s="27"/>
      <c r="C26" s="27"/>
      <c r="D26" s="27"/>
      <c r="E26" s="55"/>
      <c r="F26" s="41"/>
      <c r="G26" s="41"/>
      <c r="H26" s="41"/>
      <c r="I26" s="41"/>
      <c r="J26" s="41"/>
      <c r="K26" s="41"/>
    </row>
    <row r="27" spans="1:11" ht="29.1">
      <c r="A27" s="49" t="s">
        <v>130</v>
      </c>
      <c r="B27" s="27"/>
      <c r="C27" s="27"/>
      <c r="D27" s="27"/>
      <c r="E27" s="55"/>
      <c r="F27" s="41"/>
      <c r="G27" s="41"/>
      <c r="H27" s="41"/>
      <c r="I27" s="41"/>
      <c r="J27" s="41"/>
      <c r="K27" s="41"/>
    </row>
    <row r="28" spans="1:11" ht="29.1">
      <c r="A28" s="49" t="s">
        <v>131</v>
      </c>
      <c r="B28" s="27"/>
      <c r="C28" s="27"/>
      <c r="D28" s="27"/>
      <c r="E28" s="55"/>
      <c r="F28" s="41"/>
      <c r="G28" s="41"/>
      <c r="H28" s="41"/>
      <c r="I28" s="41"/>
      <c r="J28" s="41"/>
      <c r="K28" s="41"/>
    </row>
    <row r="29" spans="1:11" ht="29.1">
      <c r="A29" s="49" t="s">
        <v>132</v>
      </c>
      <c r="B29" s="27"/>
      <c r="C29" s="47" t="s">
        <v>97</v>
      </c>
      <c r="D29" s="47" t="s">
        <v>97</v>
      </c>
      <c r="E29" s="48" t="s">
        <v>97</v>
      </c>
      <c r="F29" s="41"/>
      <c r="G29" s="41"/>
      <c r="H29" s="41"/>
      <c r="I29" s="41"/>
      <c r="J29" s="41"/>
      <c r="K29" s="41"/>
    </row>
    <row r="30" spans="1:11" ht="43.5">
      <c r="A30" s="61" t="s">
        <v>133</v>
      </c>
      <c r="B30" s="62" t="s">
        <v>124</v>
      </c>
      <c r="C30" s="62" t="s">
        <v>125</v>
      </c>
      <c r="D30" s="62" t="s">
        <v>114</v>
      </c>
      <c r="E30" s="63" t="s">
        <v>52</v>
      </c>
      <c r="F30" s="41"/>
      <c r="G30" s="41"/>
      <c r="H30" s="41"/>
      <c r="I30" s="41"/>
      <c r="J30" s="41"/>
      <c r="K30" s="41"/>
    </row>
    <row r="31" spans="1:11" ht="14.45">
      <c r="A31" s="59" t="s">
        <v>134</v>
      </c>
      <c r="B31" s="27"/>
      <c r="C31" s="47" t="s">
        <v>97</v>
      </c>
      <c r="D31" s="27"/>
      <c r="E31" s="55"/>
      <c r="F31" s="41"/>
      <c r="G31" s="41"/>
      <c r="H31" s="41"/>
      <c r="I31" s="41"/>
      <c r="J31" s="41"/>
      <c r="K31" s="41"/>
    </row>
    <row r="32" spans="1:11" ht="14.45">
      <c r="A32" s="59" t="s">
        <v>135</v>
      </c>
      <c r="B32" s="27"/>
      <c r="C32" s="27"/>
      <c r="D32" s="27"/>
      <c r="E32" s="55"/>
      <c r="F32" s="41"/>
      <c r="G32" s="41"/>
      <c r="H32" s="41"/>
      <c r="I32" s="41"/>
      <c r="J32" s="41"/>
      <c r="K32" s="41"/>
    </row>
    <row r="33" spans="1:11" ht="43.5">
      <c r="A33" s="61" t="s">
        <v>136</v>
      </c>
      <c r="B33" s="62" t="s">
        <v>124</v>
      </c>
      <c r="C33" s="62" t="s">
        <v>125</v>
      </c>
      <c r="D33" s="62" t="s">
        <v>114</v>
      </c>
      <c r="E33" s="63" t="s">
        <v>52</v>
      </c>
      <c r="F33" s="41"/>
      <c r="G33" s="41"/>
      <c r="H33" s="41"/>
      <c r="I33" s="41"/>
      <c r="J33" s="41"/>
      <c r="K33" s="41"/>
    </row>
    <row r="34" spans="1:11" ht="14.45">
      <c r="A34" s="49" t="s">
        <v>137</v>
      </c>
      <c r="B34" s="27"/>
      <c r="C34" s="47" t="s">
        <v>97</v>
      </c>
      <c r="D34" s="47" t="s">
        <v>97</v>
      </c>
      <c r="E34" s="48" t="s">
        <v>97</v>
      </c>
      <c r="F34" s="41"/>
      <c r="G34" s="41"/>
      <c r="H34" s="41"/>
      <c r="I34" s="41"/>
      <c r="J34" s="41"/>
      <c r="K34" s="41"/>
    </row>
    <row r="35" spans="1:11" ht="14.45">
      <c r="A35" s="49" t="s">
        <v>138</v>
      </c>
      <c r="B35" s="27"/>
      <c r="C35" s="47" t="s">
        <v>97</v>
      </c>
      <c r="D35" s="47" t="s">
        <v>97</v>
      </c>
      <c r="E35" s="48" t="s">
        <v>97</v>
      </c>
      <c r="F35" s="41"/>
      <c r="G35" s="41"/>
      <c r="H35" s="41"/>
      <c r="I35" s="41"/>
      <c r="J35" s="41"/>
      <c r="K35" s="41"/>
    </row>
    <row r="36" spans="1:11" ht="14.45">
      <c r="A36" s="49" t="s">
        <v>139</v>
      </c>
      <c r="B36" s="27"/>
      <c r="C36" s="64"/>
      <c r="D36" s="47"/>
      <c r="E36" s="48"/>
      <c r="F36" s="41"/>
      <c r="G36" s="41"/>
      <c r="H36" s="41"/>
      <c r="I36" s="41"/>
      <c r="J36" s="41"/>
      <c r="K36" s="41"/>
    </row>
    <row r="37" spans="1:11" ht="14.45">
      <c r="A37" s="49" t="s">
        <v>140</v>
      </c>
      <c r="B37" s="27"/>
      <c r="C37" s="64"/>
      <c r="D37" s="27"/>
      <c r="E37" s="60"/>
      <c r="F37" s="41"/>
      <c r="G37" s="41"/>
      <c r="H37" s="41"/>
      <c r="I37" s="41"/>
      <c r="J37" s="41"/>
      <c r="K37" s="41"/>
    </row>
    <row r="38" spans="1:11" ht="43.5">
      <c r="A38" s="61" t="s">
        <v>141</v>
      </c>
      <c r="B38" s="62" t="s">
        <v>124</v>
      </c>
      <c r="C38" s="62" t="s">
        <v>125</v>
      </c>
      <c r="D38" s="62" t="s">
        <v>114</v>
      </c>
      <c r="E38" s="63" t="s">
        <v>52</v>
      </c>
      <c r="F38" s="41"/>
      <c r="G38" s="41"/>
      <c r="H38" s="41"/>
      <c r="I38" s="41"/>
      <c r="J38" s="41"/>
      <c r="K38" s="41"/>
    </row>
    <row r="39" spans="1:11" ht="14.45">
      <c r="A39" s="49" t="s">
        <v>142</v>
      </c>
      <c r="B39" s="27"/>
      <c r="C39" s="47" t="s">
        <v>97</v>
      </c>
      <c r="D39" s="47" t="s">
        <v>97</v>
      </c>
      <c r="E39" s="48" t="s">
        <v>97</v>
      </c>
      <c r="F39" s="41"/>
      <c r="G39" s="41"/>
      <c r="H39" s="41"/>
      <c r="I39" s="41"/>
      <c r="J39" s="41"/>
      <c r="K39" s="41"/>
    </row>
    <row r="40" spans="1:11" ht="14.45">
      <c r="A40" s="59" t="s">
        <v>143</v>
      </c>
      <c r="B40" s="27"/>
      <c r="C40" s="64"/>
      <c r="D40" s="27"/>
      <c r="E40" s="60"/>
      <c r="F40" s="41"/>
      <c r="G40" s="41"/>
      <c r="H40" s="41"/>
      <c r="I40" s="41"/>
      <c r="J40" s="41"/>
      <c r="K40" s="41"/>
    </row>
    <row r="41" spans="1:11" ht="14.45">
      <c r="A41" s="59" t="s">
        <v>144</v>
      </c>
      <c r="B41" s="27"/>
      <c r="C41" s="64"/>
      <c r="D41" s="27"/>
      <c r="E41" s="60"/>
      <c r="F41" s="41"/>
      <c r="G41" s="41"/>
      <c r="H41" s="41"/>
      <c r="I41" s="41"/>
      <c r="J41" s="41"/>
      <c r="K41" s="41"/>
    </row>
    <row r="42" spans="1:11" ht="14.45">
      <c r="A42" s="59" t="s">
        <v>145</v>
      </c>
      <c r="B42" s="27"/>
      <c r="C42" s="64"/>
      <c r="D42" s="27"/>
      <c r="E42" s="60"/>
      <c r="F42" s="41"/>
      <c r="G42" s="41"/>
      <c r="H42" s="41"/>
      <c r="I42" s="41"/>
      <c r="J42" s="41"/>
      <c r="K42" s="41"/>
    </row>
    <row r="43" spans="1:11" ht="43.5">
      <c r="A43" s="61" t="s">
        <v>146</v>
      </c>
      <c r="B43" s="62" t="s">
        <v>124</v>
      </c>
      <c r="C43" s="62" t="s">
        <v>125</v>
      </c>
      <c r="D43" s="62" t="s">
        <v>114</v>
      </c>
      <c r="E43" s="63" t="s">
        <v>52</v>
      </c>
      <c r="F43" s="41"/>
      <c r="G43" s="41"/>
      <c r="H43" s="41"/>
      <c r="I43" s="41"/>
      <c r="J43" s="41"/>
      <c r="K43" s="41"/>
    </row>
    <row r="44" spans="1:11" ht="43.5">
      <c r="A44" s="49" t="s">
        <v>147</v>
      </c>
      <c r="B44" s="27"/>
      <c r="C44" s="47" t="s">
        <v>97</v>
      </c>
      <c r="D44" s="47" t="s">
        <v>97</v>
      </c>
      <c r="E44" s="48" t="s">
        <v>97</v>
      </c>
      <c r="F44" s="41"/>
      <c r="G44" s="41"/>
      <c r="H44" s="41"/>
      <c r="I44" s="41"/>
      <c r="J44" s="41"/>
      <c r="K44" s="41"/>
    </row>
    <row r="45" spans="1:11" ht="57.95">
      <c r="A45" s="37" t="s">
        <v>148</v>
      </c>
      <c r="B45" s="27"/>
      <c r="C45" s="27"/>
      <c r="D45" s="27"/>
      <c r="E45" s="60"/>
      <c r="F45" s="41"/>
      <c r="G45" s="41"/>
      <c r="H45" s="41"/>
      <c r="I45" s="41"/>
      <c r="J45" s="41"/>
      <c r="K45" s="41"/>
    </row>
    <row r="46" spans="1:11" ht="43.5">
      <c r="A46" s="37" t="s">
        <v>149</v>
      </c>
      <c r="B46" s="27"/>
      <c r="C46" s="27"/>
      <c r="D46" s="27"/>
      <c r="E46" s="60"/>
      <c r="F46" s="41"/>
      <c r="G46" s="41"/>
      <c r="H46" s="41"/>
      <c r="I46" s="41"/>
      <c r="J46" s="41"/>
      <c r="K46" s="41"/>
    </row>
    <row r="47" spans="1:11" ht="29.1">
      <c r="A47" s="39" t="s">
        <v>150</v>
      </c>
      <c r="B47" s="27"/>
      <c r="C47" s="28"/>
      <c r="D47" s="28"/>
      <c r="E47" s="65"/>
      <c r="F47" s="41"/>
      <c r="G47" s="41"/>
      <c r="H47" s="41"/>
      <c r="I47" s="41"/>
      <c r="J47" s="41"/>
      <c r="K47" s="41"/>
    </row>
    <row r="48" spans="1:11" ht="39.75" customHeight="1">
      <c r="A48" s="42" t="s">
        <v>151</v>
      </c>
      <c r="B48" s="56" t="s">
        <v>121</v>
      </c>
      <c r="C48" s="57"/>
      <c r="D48" s="66"/>
      <c r="E48" s="67"/>
      <c r="F48" s="41"/>
      <c r="G48" s="41"/>
      <c r="H48" s="41"/>
      <c r="I48" s="41"/>
      <c r="J48" s="41"/>
      <c r="K48" s="41"/>
    </row>
    <row r="49" spans="1:11" ht="14.45">
      <c r="A49" s="59" t="s">
        <v>152</v>
      </c>
      <c r="B49" s="27"/>
      <c r="C49" s="27"/>
      <c r="D49" s="27"/>
      <c r="E49" s="60"/>
      <c r="F49" s="41"/>
      <c r="G49" s="41"/>
      <c r="H49" s="41"/>
      <c r="I49" s="41"/>
      <c r="J49" s="41"/>
      <c r="K49" s="41"/>
    </row>
    <row r="50" spans="1:11" ht="15.6">
      <c r="A50" s="61" t="s">
        <v>153</v>
      </c>
      <c r="B50" s="62" t="s">
        <v>154</v>
      </c>
      <c r="C50" s="62"/>
      <c r="D50" s="62" t="s">
        <v>114</v>
      </c>
      <c r="E50" s="63" t="s">
        <v>52</v>
      </c>
      <c r="F50" s="41"/>
      <c r="G50" s="41"/>
      <c r="H50" s="41"/>
      <c r="I50" s="41"/>
      <c r="J50" s="41"/>
      <c r="K50" s="41"/>
    </row>
    <row r="51" spans="1:11" ht="29.1">
      <c r="A51" s="49" t="s">
        <v>155</v>
      </c>
      <c r="B51" s="47"/>
      <c r="C51" s="27"/>
      <c r="D51" s="68"/>
      <c r="E51" s="69"/>
      <c r="F51" s="41"/>
      <c r="G51" s="41"/>
      <c r="H51" s="41"/>
      <c r="I51" s="41"/>
      <c r="J51" s="41"/>
      <c r="K51" s="41"/>
    </row>
    <row r="52" spans="1:11" ht="14.45">
      <c r="A52" s="46" t="s">
        <v>156</v>
      </c>
      <c r="B52" s="47"/>
      <c r="C52" s="27" t="s">
        <v>97</v>
      </c>
      <c r="D52" s="47" t="s">
        <v>97</v>
      </c>
      <c r="E52" s="48" t="s">
        <v>97</v>
      </c>
      <c r="F52" s="41"/>
      <c r="G52" s="41"/>
      <c r="H52" s="41"/>
      <c r="I52" s="41"/>
      <c r="J52" s="41"/>
      <c r="K52" s="41"/>
    </row>
    <row r="53" spans="1:11" ht="43.5">
      <c r="A53" s="61" t="s">
        <v>157</v>
      </c>
      <c r="B53" s="62" t="s">
        <v>124</v>
      </c>
      <c r="C53" s="62" t="s">
        <v>125</v>
      </c>
      <c r="D53" s="62" t="s">
        <v>114</v>
      </c>
      <c r="E53" s="63" t="s">
        <v>52</v>
      </c>
      <c r="F53" s="41"/>
      <c r="G53" s="41"/>
      <c r="H53" s="41"/>
      <c r="I53" s="41"/>
      <c r="J53" s="41"/>
      <c r="K53" s="41"/>
    </row>
    <row r="54" spans="1:11" ht="29.1">
      <c r="A54" s="49" t="s">
        <v>158</v>
      </c>
      <c r="B54" s="27"/>
      <c r="C54" s="47" t="s">
        <v>97</v>
      </c>
      <c r="D54" s="47" t="s">
        <v>97</v>
      </c>
      <c r="E54" s="48" t="s">
        <v>97</v>
      </c>
      <c r="F54" s="41"/>
      <c r="G54" s="41"/>
      <c r="H54" s="41"/>
      <c r="I54" s="41"/>
      <c r="J54" s="41"/>
      <c r="K54" s="41"/>
    </row>
    <row r="55" spans="1:11" ht="29.1">
      <c r="A55" s="49" t="s">
        <v>159</v>
      </c>
      <c r="B55" s="27"/>
      <c r="C55" s="47" t="s">
        <v>97</v>
      </c>
      <c r="D55" s="47" t="s">
        <v>97</v>
      </c>
      <c r="E55" s="48" t="s">
        <v>97</v>
      </c>
      <c r="F55" s="41"/>
      <c r="G55" s="41"/>
      <c r="H55" s="41"/>
      <c r="I55" s="41"/>
      <c r="J55" s="41"/>
      <c r="K55" s="41"/>
    </row>
    <row r="56" spans="1:11" ht="14.45">
      <c r="A56" s="33" t="s">
        <v>160</v>
      </c>
      <c r="B56" s="27"/>
      <c r="C56" s="27"/>
      <c r="D56" s="27"/>
      <c r="E56" s="55"/>
      <c r="F56" s="41"/>
      <c r="G56" s="41"/>
      <c r="H56" s="41"/>
      <c r="I56" s="41"/>
      <c r="J56" s="41"/>
      <c r="K56" s="41"/>
    </row>
    <row r="57" spans="1:11" ht="14.45">
      <c r="A57" s="35" t="s">
        <v>161</v>
      </c>
      <c r="B57" s="27"/>
      <c r="C57" s="28"/>
      <c r="D57" s="28"/>
      <c r="E57" s="70"/>
      <c r="F57" s="41"/>
      <c r="G57" s="41"/>
      <c r="H57" s="41"/>
      <c r="I57" s="41"/>
      <c r="J57" s="41"/>
      <c r="K57" s="41"/>
    </row>
    <row r="58" spans="1:11" ht="88.5" customHeight="1">
      <c r="A58" s="71" t="s">
        <v>162</v>
      </c>
      <c r="B58" s="72" t="s">
        <v>124</v>
      </c>
      <c r="C58" s="72" t="s">
        <v>125</v>
      </c>
      <c r="D58" s="72" t="s">
        <v>114</v>
      </c>
      <c r="E58" s="73" t="s">
        <v>52</v>
      </c>
      <c r="F58" s="41"/>
      <c r="G58" s="41"/>
      <c r="H58" s="41"/>
      <c r="I58" s="41"/>
      <c r="J58" s="41"/>
      <c r="K58" s="41"/>
    </row>
    <row r="59" spans="1:11" ht="14.45">
      <c r="A59" s="34" t="s">
        <v>163</v>
      </c>
      <c r="B59" s="27"/>
      <c r="C59" s="74"/>
      <c r="D59" s="74"/>
      <c r="E59" s="75"/>
      <c r="F59" s="41"/>
      <c r="G59" s="41"/>
      <c r="H59" s="41"/>
      <c r="I59" s="41"/>
      <c r="J59" s="41"/>
      <c r="K59" s="41"/>
    </row>
    <row r="60" spans="1:11" ht="29.1">
      <c r="A60" s="34" t="s">
        <v>164</v>
      </c>
      <c r="B60" s="27"/>
      <c r="C60" s="47" t="s">
        <v>97</v>
      </c>
      <c r="D60" s="47" t="s">
        <v>97</v>
      </c>
      <c r="E60" s="47" t="s">
        <v>97</v>
      </c>
      <c r="F60" s="41"/>
      <c r="G60" s="41"/>
      <c r="H60" s="41"/>
      <c r="I60" s="41"/>
      <c r="J60" s="41"/>
      <c r="K60" s="41"/>
    </row>
    <row r="61" spans="1:11" ht="29.1">
      <c r="A61" s="34" t="s">
        <v>165</v>
      </c>
      <c r="B61" s="27"/>
      <c r="C61" s="47" t="s">
        <v>97</v>
      </c>
      <c r="D61" s="47" t="s">
        <v>97</v>
      </c>
      <c r="E61" s="47" t="s">
        <v>97</v>
      </c>
      <c r="F61" s="41"/>
      <c r="G61" s="41"/>
      <c r="H61" s="41"/>
      <c r="I61" s="41"/>
      <c r="J61" s="41"/>
      <c r="K61" s="41"/>
    </row>
    <row r="62" spans="1:11" ht="29.1">
      <c r="A62" s="34" t="s">
        <v>166</v>
      </c>
      <c r="B62" s="27"/>
      <c r="C62" s="27"/>
      <c r="D62" s="27"/>
      <c r="E62" s="25"/>
      <c r="F62" s="41"/>
      <c r="G62" s="41"/>
      <c r="H62" s="41"/>
      <c r="I62" s="41"/>
      <c r="J62" s="41"/>
      <c r="K62" s="41"/>
    </row>
    <row r="63" spans="1:11" ht="29.1">
      <c r="A63" s="34" t="s">
        <v>167</v>
      </c>
      <c r="B63" s="27"/>
      <c r="C63" s="27"/>
      <c r="D63" s="27"/>
      <c r="E63" s="25"/>
      <c r="F63" s="41"/>
      <c r="G63" s="41"/>
      <c r="H63" s="41"/>
      <c r="I63" s="41"/>
      <c r="J63" s="41"/>
      <c r="K63" s="41"/>
    </row>
    <row r="64" spans="1:11" ht="29.1">
      <c r="A64" s="34" t="s">
        <v>168</v>
      </c>
      <c r="B64" s="27"/>
      <c r="C64" s="27"/>
      <c r="D64" s="27"/>
      <c r="E64" s="25"/>
      <c r="F64" s="41"/>
      <c r="G64" s="41"/>
      <c r="H64" s="41"/>
      <c r="I64" s="41"/>
      <c r="J64" s="41"/>
      <c r="K64" s="41"/>
    </row>
    <row r="65" spans="1:11" ht="14.45">
      <c r="A65" s="34" t="s">
        <v>169</v>
      </c>
      <c r="B65" s="27"/>
      <c r="C65" s="47" t="s">
        <v>97</v>
      </c>
      <c r="D65" s="47" t="s">
        <v>170</v>
      </c>
      <c r="E65" s="47" t="s">
        <v>97</v>
      </c>
      <c r="F65" s="41"/>
      <c r="G65" s="41"/>
      <c r="H65" s="41"/>
      <c r="I65" s="41"/>
      <c r="J65" s="41"/>
      <c r="K65" s="41"/>
    </row>
    <row r="66" spans="1:11" ht="14.45">
      <c r="A66" s="76" t="s">
        <v>171</v>
      </c>
      <c r="B66" s="27"/>
      <c r="C66" s="191"/>
      <c r="D66" s="191"/>
      <c r="E66" s="77"/>
      <c r="F66" s="41"/>
      <c r="G66" s="41"/>
      <c r="H66" s="41"/>
      <c r="I66" s="41"/>
      <c r="J66" s="41"/>
      <c r="K66" s="41"/>
    </row>
    <row r="67" spans="1:11" ht="53.25" customHeight="1">
      <c r="A67" s="42" t="s">
        <v>172</v>
      </c>
      <c r="B67" s="43" t="s">
        <v>173</v>
      </c>
      <c r="C67" s="43"/>
      <c r="D67" s="43" t="s">
        <v>114</v>
      </c>
      <c r="E67" s="45" t="s">
        <v>52</v>
      </c>
      <c r="F67" s="41"/>
      <c r="G67" s="41"/>
      <c r="H67" s="41"/>
      <c r="I67" s="41"/>
      <c r="J67" s="41"/>
      <c r="K67" s="41"/>
    </row>
    <row r="68" spans="1:11" ht="29.1">
      <c r="A68" s="49" t="s">
        <v>174</v>
      </c>
      <c r="B68" s="47"/>
      <c r="C68" s="27"/>
      <c r="D68" s="27" t="s">
        <v>97</v>
      </c>
      <c r="E68" s="55"/>
      <c r="F68" s="41"/>
      <c r="G68" s="41"/>
      <c r="H68" s="41"/>
      <c r="I68" s="41"/>
      <c r="J68" s="41"/>
      <c r="K68" s="41"/>
    </row>
    <row r="69" spans="1:11" ht="29.1">
      <c r="A69" s="49" t="s">
        <v>175</v>
      </c>
      <c r="B69" s="47"/>
      <c r="C69" s="27"/>
      <c r="D69" s="27"/>
      <c r="E69" s="55"/>
      <c r="F69" s="41"/>
      <c r="G69" s="41"/>
      <c r="H69" s="41"/>
      <c r="I69" s="41"/>
      <c r="J69" s="41"/>
      <c r="K69" s="41"/>
    </row>
    <row r="70" spans="1:11" ht="14.45">
      <c r="A70" s="49" t="s">
        <v>176</v>
      </c>
      <c r="B70" s="47"/>
      <c r="C70" s="27" t="s">
        <v>97</v>
      </c>
      <c r="D70" s="47" t="s">
        <v>97</v>
      </c>
      <c r="E70" s="48" t="s">
        <v>97</v>
      </c>
      <c r="F70" s="41"/>
      <c r="G70" s="41"/>
      <c r="H70" s="41"/>
      <c r="I70" s="41"/>
      <c r="J70" s="41"/>
      <c r="K70" s="41"/>
    </row>
    <row r="71" spans="1:11" ht="29.1">
      <c r="A71" s="49" t="s">
        <v>177</v>
      </c>
      <c r="B71" s="47"/>
      <c r="C71" s="27"/>
      <c r="D71" s="27"/>
      <c r="E71" s="55"/>
      <c r="F71" s="41"/>
      <c r="G71" s="41"/>
      <c r="H71" s="41"/>
      <c r="I71" s="41"/>
      <c r="J71" s="41"/>
      <c r="K71" s="41"/>
    </row>
    <row r="72" spans="1:11" ht="14.45">
      <c r="A72" s="49" t="s">
        <v>178</v>
      </c>
      <c r="B72" s="47"/>
      <c r="C72" s="27" t="s">
        <v>97</v>
      </c>
      <c r="D72" s="47" t="s">
        <v>97</v>
      </c>
      <c r="E72" s="48" t="s">
        <v>97</v>
      </c>
      <c r="F72" s="41"/>
      <c r="G72" s="41"/>
      <c r="H72" s="41"/>
      <c r="I72" s="41"/>
      <c r="J72" s="41"/>
      <c r="K72" s="41"/>
    </row>
    <row r="73" spans="1:11" ht="29.1">
      <c r="A73" s="49" t="s">
        <v>179</v>
      </c>
      <c r="B73" s="47"/>
      <c r="C73" s="27" t="s">
        <v>97</v>
      </c>
      <c r="D73" s="47" t="s">
        <v>97</v>
      </c>
      <c r="E73" s="48" t="s">
        <v>97</v>
      </c>
      <c r="F73" s="41"/>
      <c r="G73" s="41"/>
      <c r="H73" s="41"/>
      <c r="I73" s="41"/>
      <c r="J73" s="41"/>
      <c r="K73" s="41"/>
    </row>
    <row r="74" spans="1:11" ht="29.1">
      <c r="A74" s="78" t="s">
        <v>180</v>
      </c>
      <c r="B74" s="47"/>
      <c r="C74" s="27"/>
      <c r="D74" s="27"/>
      <c r="E74" s="55"/>
      <c r="F74" s="41"/>
      <c r="G74" s="41"/>
      <c r="H74" s="41"/>
      <c r="I74" s="41"/>
      <c r="J74" s="41"/>
      <c r="K74" s="41"/>
    </row>
    <row r="75" spans="1:11" ht="14.45">
      <c r="A75" s="79" t="s">
        <v>181</v>
      </c>
      <c r="B75" s="47"/>
      <c r="C75" s="28"/>
      <c r="D75" s="28" t="s">
        <v>97</v>
      </c>
      <c r="E75" s="70"/>
      <c r="F75" s="41"/>
      <c r="G75" s="41"/>
      <c r="H75" s="41"/>
      <c r="I75" s="41"/>
      <c r="J75" s="41"/>
      <c r="K75" s="41"/>
    </row>
    <row r="76" spans="1:11" ht="39" customHeight="1">
      <c r="A76" s="42" t="s">
        <v>182</v>
      </c>
      <c r="B76" s="43" t="s">
        <v>121</v>
      </c>
      <c r="C76" s="80"/>
      <c r="D76" s="80"/>
      <c r="E76" s="81"/>
      <c r="F76" s="41"/>
      <c r="G76" s="41"/>
      <c r="H76" s="41"/>
      <c r="I76" s="41"/>
      <c r="J76" s="41"/>
      <c r="K76" s="41"/>
    </row>
    <row r="77" spans="1:11" ht="29.1">
      <c r="A77" s="37" t="s">
        <v>183</v>
      </c>
      <c r="B77" s="27"/>
      <c r="C77" s="27"/>
      <c r="D77" s="27"/>
      <c r="E77" s="60"/>
      <c r="F77" s="41"/>
      <c r="G77" s="41"/>
      <c r="H77" s="41"/>
      <c r="I77" s="41"/>
      <c r="J77" s="41"/>
      <c r="K77" s="41"/>
    </row>
    <row r="78" spans="1:11" ht="29.1">
      <c r="A78" s="37" t="s">
        <v>184</v>
      </c>
      <c r="B78" s="27"/>
      <c r="C78" s="27"/>
      <c r="D78" s="27"/>
      <c r="E78" s="60"/>
      <c r="F78" s="41"/>
      <c r="G78" s="41"/>
      <c r="H78" s="41"/>
      <c r="I78" s="41"/>
      <c r="J78" s="41"/>
      <c r="K78" s="41"/>
    </row>
    <row r="79" spans="1:11" ht="15.6">
      <c r="A79" s="82" t="s">
        <v>185</v>
      </c>
      <c r="B79" s="83" t="s">
        <v>186</v>
      </c>
      <c r="C79" s="83"/>
      <c r="D79" s="83" t="s">
        <v>114</v>
      </c>
      <c r="E79" s="84" t="s">
        <v>52</v>
      </c>
      <c r="F79" s="41"/>
      <c r="G79" s="41"/>
      <c r="H79" s="41"/>
      <c r="I79" s="41"/>
      <c r="J79" s="41"/>
      <c r="K79" s="41"/>
    </row>
    <row r="80" spans="1:11" ht="29.1">
      <c r="A80" s="49" t="s">
        <v>187</v>
      </c>
      <c r="B80" s="47"/>
      <c r="C80" s="27"/>
      <c r="D80" s="85" t="s">
        <v>97</v>
      </c>
      <c r="E80" s="86"/>
      <c r="F80" s="87"/>
      <c r="G80" s="87"/>
      <c r="H80" s="87"/>
      <c r="I80" s="87"/>
      <c r="J80" s="87"/>
      <c r="K80" s="87"/>
    </row>
    <row r="81" spans="1:11" ht="29.1">
      <c r="A81" s="49" t="s">
        <v>188</v>
      </c>
      <c r="B81" s="47"/>
      <c r="C81" s="27"/>
      <c r="D81" s="47"/>
      <c r="E81" s="48"/>
      <c r="F81" s="87"/>
      <c r="G81" s="87"/>
      <c r="H81" s="87"/>
      <c r="I81" s="87"/>
      <c r="J81" s="87"/>
      <c r="K81" s="87"/>
    </row>
    <row r="82" spans="1:11" ht="29.1">
      <c r="A82" s="49" t="s">
        <v>189</v>
      </c>
      <c r="B82" s="47"/>
      <c r="C82" s="27"/>
      <c r="D82" s="47"/>
      <c r="E82" s="48"/>
      <c r="F82" s="41"/>
      <c r="G82" s="41"/>
      <c r="H82" s="41"/>
      <c r="I82" s="41"/>
      <c r="J82" s="41"/>
      <c r="K82" s="41"/>
    </row>
    <row r="83" spans="1:11" ht="29.1">
      <c r="A83" s="52" t="s">
        <v>190</v>
      </c>
      <c r="B83" s="47"/>
      <c r="C83" s="28"/>
      <c r="D83" s="28"/>
      <c r="E83" s="70"/>
      <c r="F83" s="41"/>
      <c r="G83" s="41"/>
      <c r="H83" s="41"/>
      <c r="I83" s="41"/>
      <c r="J83" s="41"/>
      <c r="K83" s="41"/>
    </row>
    <row r="84" spans="1:11" ht="39" customHeight="1">
      <c r="A84" s="42" t="s">
        <v>191</v>
      </c>
      <c r="B84" s="43" t="s">
        <v>91</v>
      </c>
      <c r="C84" s="80"/>
      <c r="D84" s="43" t="s">
        <v>114</v>
      </c>
      <c r="E84" s="45" t="s">
        <v>52</v>
      </c>
      <c r="F84" s="41"/>
      <c r="G84" s="41"/>
      <c r="H84" s="41"/>
      <c r="I84" s="41"/>
      <c r="J84" s="41"/>
      <c r="K84" s="41"/>
    </row>
    <row r="85" spans="1:11" ht="29.1">
      <c r="A85" s="49" t="s">
        <v>192</v>
      </c>
      <c r="B85" s="27"/>
      <c r="C85" s="27"/>
      <c r="D85" s="47"/>
      <c r="E85" s="48"/>
      <c r="F85" s="41"/>
      <c r="G85" s="41"/>
      <c r="H85" s="41"/>
      <c r="I85" s="41"/>
      <c r="J85" s="41"/>
      <c r="K85" s="41"/>
    </row>
    <row r="86" spans="1:11" ht="29.1">
      <c r="A86" s="49" t="s">
        <v>193</v>
      </c>
      <c r="B86" s="27"/>
      <c r="C86" s="27"/>
      <c r="D86" s="47"/>
      <c r="E86" s="48"/>
      <c r="F86" s="41"/>
      <c r="G86" s="41"/>
      <c r="H86" s="41"/>
      <c r="I86" s="41"/>
      <c r="J86" s="41"/>
      <c r="K86" s="41"/>
    </row>
    <row r="87" spans="1:11" ht="29.1">
      <c r="A87" s="49" t="s">
        <v>194</v>
      </c>
      <c r="B87" s="27"/>
      <c r="C87" s="27"/>
      <c r="D87" s="47"/>
      <c r="E87" s="48"/>
      <c r="F87" s="41"/>
      <c r="G87" s="41"/>
      <c r="H87" s="41"/>
      <c r="I87" s="41"/>
      <c r="J87" s="41"/>
      <c r="K87" s="41"/>
    </row>
    <row r="88" spans="1:11" ht="29.1">
      <c r="A88" s="49" t="s">
        <v>195</v>
      </c>
      <c r="B88" s="27"/>
      <c r="C88" s="27"/>
      <c r="D88" s="47"/>
      <c r="E88" s="48"/>
      <c r="F88" s="41"/>
      <c r="G88" s="41"/>
      <c r="H88" s="41"/>
      <c r="I88" s="41"/>
      <c r="J88" s="41"/>
      <c r="K88" s="41"/>
    </row>
    <row r="89" spans="1:11" ht="29.1">
      <c r="A89" s="49" t="s">
        <v>196</v>
      </c>
      <c r="B89" s="27"/>
      <c r="C89" s="27"/>
      <c r="D89" s="47"/>
      <c r="E89" s="48"/>
      <c r="F89" s="41"/>
      <c r="G89" s="41"/>
      <c r="H89" s="41"/>
      <c r="I89" s="41"/>
      <c r="J89" s="41"/>
      <c r="K89" s="41"/>
    </row>
    <row r="90" spans="1:11" ht="29.1">
      <c r="A90" s="49" t="s">
        <v>197</v>
      </c>
      <c r="B90" s="27"/>
      <c r="C90" s="27"/>
      <c r="D90" s="47"/>
      <c r="E90" s="48"/>
      <c r="F90" s="41"/>
      <c r="G90" s="41"/>
      <c r="H90" s="41"/>
      <c r="I90" s="41"/>
      <c r="J90" s="41"/>
      <c r="K90" s="41"/>
    </row>
    <row r="91" spans="1:11" ht="43.5">
      <c r="A91" s="49" t="s">
        <v>198</v>
      </c>
      <c r="B91" s="27"/>
      <c r="C91" s="27"/>
      <c r="D91" s="47"/>
      <c r="E91" s="48"/>
      <c r="F91" s="41"/>
      <c r="G91" s="41"/>
      <c r="H91" s="41"/>
      <c r="I91" s="41"/>
      <c r="J91" s="41"/>
      <c r="K91" s="41"/>
    </row>
    <row r="92" spans="1:11" ht="29.1">
      <c r="A92" s="49" t="s">
        <v>199</v>
      </c>
      <c r="B92" s="27"/>
      <c r="C92" s="27"/>
      <c r="D92" s="47"/>
      <c r="E92" s="48"/>
      <c r="F92" s="41"/>
      <c r="G92" s="41"/>
      <c r="H92" s="41"/>
      <c r="I92" s="41"/>
      <c r="J92" s="41"/>
      <c r="K92" s="41"/>
    </row>
    <row r="93" spans="1:11" ht="29.1">
      <c r="A93" s="49" t="s">
        <v>200</v>
      </c>
      <c r="B93" s="27"/>
      <c r="C93" s="27"/>
      <c r="D93" s="47"/>
      <c r="E93" s="48"/>
      <c r="F93" s="41"/>
      <c r="G93" s="41"/>
      <c r="H93" s="41"/>
      <c r="I93" s="41"/>
      <c r="J93" s="41"/>
      <c r="K93" s="41"/>
    </row>
    <row r="94" spans="1:11" ht="29.1">
      <c r="A94" s="49" t="s">
        <v>201</v>
      </c>
      <c r="B94" s="27"/>
      <c r="C94" s="27"/>
      <c r="D94" s="47"/>
      <c r="E94" s="48"/>
      <c r="F94" s="41"/>
      <c r="G94" s="41"/>
      <c r="H94" s="41"/>
      <c r="I94" s="41"/>
      <c r="J94" s="41"/>
      <c r="K94" s="41"/>
    </row>
    <row r="95" spans="1:11" ht="43.5">
      <c r="A95" s="49" t="s">
        <v>202</v>
      </c>
      <c r="B95" s="27"/>
      <c r="C95" s="27"/>
      <c r="D95" s="27"/>
      <c r="E95" s="55"/>
      <c r="F95" s="41"/>
      <c r="G95" s="41"/>
      <c r="H95" s="41"/>
      <c r="I95" s="41"/>
      <c r="J95" s="41"/>
      <c r="K95" s="41"/>
    </row>
    <row r="96" spans="1:11" ht="29.1">
      <c r="A96" s="49" t="s">
        <v>203</v>
      </c>
      <c r="B96" s="27"/>
      <c r="C96" s="27"/>
      <c r="D96" s="47"/>
      <c r="E96" s="48"/>
      <c r="F96" s="41"/>
      <c r="G96" s="41"/>
      <c r="H96" s="41"/>
      <c r="I96" s="41"/>
      <c r="J96" s="41"/>
      <c r="K96" s="41"/>
    </row>
    <row r="97" spans="1:11" ht="29.1">
      <c r="A97" s="49" t="s">
        <v>204</v>
      </c>
      <c r="B97" s="27"/>
      <c r="C97" s="27"/>
      <c r="D97" s="47"/>
      <c r="E97" s="48"/>
      <c r="F97" s="41"/>
      <c r="G97" s="41"/>
      <c r="H97" s="41"/>
      <c r="I97" s="41"/>
      <c r="J97" s="41"/>
      <c r="K97" s="41"/>
    </row>
    <row r="98" spans="1:11" ht="29.1">
      <c r="A98" s="49" t="s">
        <v>205</v>
      </c>
      <c r="B98" s="27"/>
      <c r="C98" s="27"/>
      <c r="D98" s="47"/>
      <c r="E98" s="48"/>
      <c r="F98" s="41"/>
      <c r="G98" s="41"/>
      <c r="H98" s="41"/>
      <c r="I98" s="41"/>
      <c r="J98" s="41"/>
      <c r="K98" s="41"/>
    </row>
    <row r="99" spans="1:11" ht="29.1">
      <c r="A99" s="49" t="s">
        <v>206</v>
      </c>
      <c r="B99" s="27"/>
      <c r="C99" s="27"/>
      <c r="D99" s="47"/>
      <c r="E99" s="48"/>
      <c r="F99" s="41"/>
      <c r="G99" s="41"/>
      <c r="H99" s="41"/>
      <c r="I99" s="41"/>
      <c r="J99" s="41"/>
      <c r="K99" s="41"/>
    </row>
    <row r="100" spans="1:11" ht="43.5">
      <c r="A100" s="49" t="s">
        <v>207</v>
      </c>
      <c r="B100" s="27"/>
      <c r="C100" s="27"/>
      <c r="D100" s="47"/>
      <c r="E100" s="48"/>
      <c r="F100" s="41"/>
      <c r="G100" s="41"/>
      <c r="H100" s="41"/>
      <c r="I100" s="41"/>
      <c r="J100" s="41"/>
      <c r="K100" s="41"/>
    </row>
    <row r="101" spans="1:11" ht="43.5">
      <c r="A101" s="49" t="s">
        <v>208</v>
      </c>
      <c r="B101" s="27"/>
      <c r="C101" s="27"/>
      <c r="D101" s="47"/>
      <c r="E101" s="48"/>
      <c r="F101" s="41"/>
      <c r="G101" s="41"/>
      <c r="H101" s="41"/>
      <c r="I101" s="41"/>
      <c r="J101" s="41"/>
      <c r="K101" s="41"/>
    </row>
    <row r="102" spans="1:11" ht="29.1">
      <c r="A102" s="52" t="s">
        <v>209</v>
      </c>
      <c r="B102" s="27"/>
      <c r="C102" s="28"/>
      <c r="D102" s="53"/>
      <c r="E102" s="54"/>
      <c r="F102" s="41"/>
      <c r="G102" s="41"/>
      <c r="H102" s="41"/>
      <c r="I102" s="41"/>
      <c r="J102" s="41"/>
      <c r="K102" s="41"/>
    </row>
    <row r="103" spans="1:11" ht="39" customHeight="1">
      <c r="A103" s="42" t="s">
        <v>210</v>
      </c>
      <c r="B103" s="43" t="s">
        <v>186</v>
      </c>
      <c r="C103" s="80"/>
      <c r="D103" s="43" t="s">
        <v>114</v>
      </c>
      <c r="E103" s="45" t="s">
        <v>52</v>
      </c>
      <c r="F103" s="41"/>
      <c r="G103" s="41"/>
      <c r="H103" s="41"/>
      <c r="I103" s="41"/>
      <c r="J103" s="41"/>
      <c r="K103" s="41"/>
    </row>
    <row r="104" spans="1:11" ht="29.1">
      <c r="A104" s="49" t="s">
        <v>211</v>
      </c>
      <c r="B104" s="47"/>
      <c r="C104" s="27"/>
      <c r="D104" s="47"/>
      <c r="E104" s="48"/>
      <c r="F104" s="41"/>
      <c r="G104" s="41"/>
      <c r="H104" s="41"/>
      <c r="I104" s="41"/>
      <c r="J104" s="41"/>
      <c r="K104" s="41"/>
    </row>
    <row r="105" spans="1:11" ht="14.45">
      <c r="A105" s="49" t="s">
        <v>212</v>
      </c>
      <c r="B105" s="47"/>
      <c r="C105" s="27"/>
      <c r="D105" s="47"/>
      <c r="E105" s="48"/>
      <c r="F105" s="41"/>
      <c r="G105" s="41"/>
      <c r="H105" s="41"/>
      <c r="I105" s="41"/>
      <c r="J105" s="41"/>
      <c r="K105" s="41"/>
    </row>
    <row r="106" spans="1:11" ht="43.5">
      <c r="A106" s="52" t="s">
        <v>213</v>
      </c>
      <c r="B106" s="47"/>
      <c r="C106" s="28"/>
      <c r="D106" s="28"/>
      <c r="E106" s="70"/>
      <c r="F106" s="41"/>
      <c r="G106" s="41"/>
      <c r="H106" s="41"/>
      <c r="I106" s="41"/>
      <c r="J106" s="41"/>
      <c r="K106" s="41"/>
    </row>
    <row r="107" spans="1:11" ht="39" customHeight="1">
      <c r="A107" s="42" t="s">
        <v>214</v>
      </c>
      <c r="B107" s="43" t="s">
        <v>186</v>
      </c>
      <c r="C107" s="80"/>
      <c r="D107" s="43" t="s">
        <v>114</v>
      </c>
      <c r="E107" s="45" t="s">
        <v>52</v>
      </c>
      <c r="F107" s="41"/>
      <c r="G107" s="41"/>
      <c r="H107" s="41"/>
      <c r="I107" s="41"/>
      <c r="J107" s="41"/>
      <c r="K107" s="41"/>
    </row>
    <row r="108" spans="1:11" ht="29.1">
      <c r="A108" s="49" t="s">
        <v>215</v>
      </c>
      <c r="B108" s="47"/>
      <c r="C108" s="27" t="s">
        <v>97</v>
      </c>
      <c r="D108" s="47" t="s">
        <v>97</v>
      </c>
      <c r="E108" s="48" t="s">
        <v>97</v>
      </c>
      <c r="F108" s="41"/>
      <c r="G108" s="41"/>
      <c r="H108" s="41"/>
      <c r="I108" s="41"/>
      <c r="J108" s="41"/>
      <c r="K108" s="41"/>
    </row>
    <row r="109" spans="1:11" ht="29.1">
      <c r="A109" s="49" t="s">
        <v>216</v>
      </c>
      <c r="B109" s="47"/>
      <c r="C109" s="27" t="s">
        <v>97</v>
      </c>
      <c r="D109" s="47" t="s">
        <v>97</v>
      </c>
      <c r="E109" s="48" t="s">
        <v>97</v>
      </c>
      <c r="F109" s="41"/>
      <c r="G109" s="41"/>
      <c r="H109" s="41"/>
      <c r="I109" s="41"/>
      <c r="J109" s="41"/>
      <c r="K109" s="41"/>
    </row>
    <row r="110" spans="1:11" ht="29.1">
      <c r="A110" s="52" t="s">
        <v>217</v>
      </c>
      <c r="B110" s="53"/>
      <c r="C110" s="28" t="s">
        <v>97</v>
      </c>
      <c r="D110" s="53" t="s">
        <v>97</v>
      </c>
      <c r="E110" s="54" t="s">
        <v>97</v>
      </c>
      <c r="F110" s="41"/>
      <c r="G110" s="41"/>
      <c r="H110" s="41"/>
      <c r="I110" s="41"/>
      <c r="J110" s="41"/>
      <c r="K110" s="41"/>
    </row>
  </sheetData>
  <mergeCells count="2">
    <mergeCell ref="A1:E1"/>
    <mergeCell ref="F1:J1"/>
  </mergeCells>
  <dataValidations count="4">
    <dataValidation type="list" allowBlank="1" showErrorMessage="1" sqref="B68:B75 B80:B83 B104:B106 B108:B110" xr:uid="{00000000-0002-0000-0200-000000000000}">
      <formula1>"Oui,Non,Ne sait pas"</formula1>
    </dataValidation>
    <dataValidation type="list" allowBlank="1" showErrorMessage="1" sqref="B51:B52" xr:uid="{00000000-0002-0000-0200-000001000000}">
      <formula1>"Oui,Non"</formula1>
    </dataValidation>
    <dataValidation type="list" allowBlank="1" showErrorMessage="1" sqref="B23:B29 B31:B32 B34:B37 B39:B42 B44:B47 B54:B57 B59:B66" xr:uid="{00000000-0002-0000-0200-000002000000}">
      <formula1>"Tous,Certains,Aucun,Ne sait pas"</formula1>
    </dataValidation>
    <dataValidation type="list" allowBlank="1" showErrorMessage="1" sqref="B3:B13 B15:B19 B85:B102" xr:uid="{00000000-0002-0000-0200-000003000000}">
      <formula1>"Oui,Non,En développement"</formula1>
    </dataValidation>
  </dataValidations>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51"/>
  <sheetViews>
    <sheetView workbookViewId="0"/>
  </sheetViews>
  <sheetFormatPr defaultColWidth="14.42578125" defaultRowHeight="15" customHeight="1"/>
  <cols>
    <col min="1" max="1" width="47.5703125" customWidth="1"/>
    <col min="2" max="2" width="25.5703125" customWidth="1"/>
    <col min="3" max="3" width="17.5703125" customWidth="1"/>
    <col min="4" max="4" width="37.140625" customWidth="1"/>
    <col min="5" max="5" width="25.140625" customWidth="1"/>
  </cols>
  <sheetData>
    <row r="1" spans="1:5" ht="48" customHeight="1">
      <c r="A1" s="219" t="s">
        <v>218</v>
      </c>
      <c r="B1" s="200"/>
      <c r="C1" s="200"/>
      <c r="D1" s="200"/>
      <c r="E1" s="201"/>
    </row>
    <row r="2" spans="1:5" ht="46.5" customHeight="1">
      <c r="A2" s="220" t="s">
        <v>219</v>
      </c>
      <c r="B2" s="210"/>
      <c r="C2" s="210"/>
      <c r="D2" s="210"/>
      <c r="E2" s="211"/>
    </row>
    <row r="3" spans="1:5" ht="68.25" customHeight="1">
      <c r="A3" s="42" t="s">
        <v>220</v>
      </c>
      <c r="B3" s="88" t="s">
        <v>221</v>
      </c>
      <c r="C3" s="88" t="s">
        <v>222</v>
      </c>
      <c r="D3" s="88" t="s">
        <v>51</v>
      </c>
      <c r="E3" s="58" t="s">
        <v>52</v>
      </c>
    </row>
    <row r="4" spans="1:5" ht="15" customHeight="1">
      <c r="A4" s="89" t="s">
        <v>223</v>
      </c>
      <c r="B4" s="64">
        <f>COUNTIF('3. Niveau Canadien'!B3:B13,A4)</f>
        <v>0</v>
      </c>
      <c r="C4" s="90" t="str">
        <f t="shared" ref="C4:C6" si="0">B4&amp;"/12"</f>
        <v>0/12</v>
      </c>
      <c r="D4" s="47" t="str">
        <f>IF('3. Niveau Canadien'!D3="", "", '3. Niveau Canadien'!D3)</f>
        <v/>
      </c>
      <c r="E4" s="48" t="str">
        <f>IF('3. Niveau Canadien'!E3="", "", '3. Niveau Canadien'!E3)</f>
        <v xml:space="preserve"> </v>
      </c>
    </row>
    <row r="5" spans="1:5" ht="15" customHeight="1">
      <c r="A5" s="37" t="s">
        <v>224</v>
      </c>
      <c r="B5" s="64">
        <f>COUNTIF('3. Niveau Canadien'!B3:B13,A5)</f>
        <v>0</v>
      </c>
      <c r="C5" s="90" t="str">
        <f t="shared" si="0"/>
        <v>0/12</v>
      </c>
      <c r="D5" s="47"/>
      <c r="E5" s="48" t="str">
        <f>IF('3. Niveau Canadien'!E4="", "", '3. Niveau Canadien'!E4)</f>
        <v xml:space="preserve"> </v>
      </c>
    </row>
    <row r="6" spans="1:5" ht="15" customHeight="1">
      <c r="A6" s="91" t="s">
        <v>225</v>
      </c>
      <c r="B6" s="64">
        <f>COUNTIF('3. Niveau Canadien'!B3:B13,A6)</f>
        <v>0</v>
      </c>
      <c r="C6" s="90" t="str">
        <f t="shared" si="0"/>
        <v>0/12</v>
      </c>
      <c r="D6" s="47" t="str">
        <f>IF('3. Niveau Canadien'!D5="", "", '3. Niveau Canadien'!D5)</f>
        <v xml:space="preserve"> </v>
      </c>
      <c r="E6" s="48" t="str">
        <f>IF('3. Niveau Canadien'!E5="", "", '3. Niveau Canadien'!E5)</f>
        <v xml:space="preserve"> </v>
      </c>
    </row>
    <row r="7" spans="1:5" ht="36" customHeight="1">
      <c r="A7" s="92" t="s">
        <v>113</v>
      </c>
      <c r="B7" s="93" t="s">
        <v>221</v>
      </c>
      <c r="C7" s="94"/>
      <c r="D7" s="93" t="s">
        <v>51</v>
      </c>
      <c r="E7" s="95" t="s">
        <v>52</v>
      </c>
    </row>
    <row r="8" spans="1:5" ht="15" customHeight="1">
      <c r="A8" s="89" t="s">
        <v>223</v>
      </c>
      <c r="B8" s="64">
        <f>COUNTIF('3. Niveau Canadien'!B15:B19,A8)</f>
        <v>0</v>
      </c>
      <c r="C8" s="90" t="str">
        <f t="shared" ref="C8:C10" si="1">B8&amp;"/5"</f>
        <v>0/5</v>
      </c>
      <c r="D8" s="47" t="str">
        <f>IF('3. Niveau Canadien'!D15="", "", '3. Niveau Canadien'!D15)</f>
        <v xml:space="preserve"> </v>
      </c>
      <c r="E8" s="48" t="str">
        <f>IF('3. Niveau Canadien'!E15="", "", '3. Niveau Canadien'!E15)</f>
        <v xml:space="preserve"> </v>
      </c>
    </row>
    <row r="9" spans="1:5" ht="15" customHeight="1">
      <c r="A9" s="37" t="s">
        <v>224</v>
      </c>
      <c r="B9" s="64">
        <f>COUNTIF('3. Niveau Canadien'!B15:B19,A9)</f>
        <v>0</v>
      </c>
      <c r="C9" s="90" t="str">
        <f t="shared" si="1"/>
        <v>0/5</v>
      </c>
      <c r="D9" s="47" t="str">
        <f>IF('3. Niveau Canadien'!D16="", "", '3. Niveau Canadien'!D16)</f>
        <v/>
      </c>
      <c r="E9" s="48" t="str">
        <f>IF('3. Niveau Canadien'!E16="", "", '3. Niveau Canadien'!E16)</f>
        <v/>
      </c>
    </row>
    <row r="10" spans="1:5" ht="15" customHeight="1">
      <c r="A10" s="91" t="s">
        <v>225</v>
      </c>
      <c r="B10" s="64">
        <f>COUNTIF('3. Niveau Canadien'!B15:B19,A10)</f>
        <v>0</v>
      </c>
      <c r="C10" s="90" t="str">
        <f t="shared" si="1"/>
        <v>0/5</v>
      </c>
      <c r="D10" s="47" t="str">
        <f>IF('3. Niveau Canadien'!D17="", "", '3. Niveau Canadien'!D17)</f>
        <v/>
      </c>
      <c r="E10" s="48" t="str">
        <f>IF('3. Niveau Canadien'!E17="", "", '3. Niveau Canadien'!E17)</f>
        <v/>
      </c>
    </row>
    <row r="11" spans="1:5" ht="40.5" customHeight="1">
      <c r="A11" s="92" t="s">
        <v>120</v>
      </c>
      <c r="B11" s="93" t="s">
        <v>121</v>
      </c>
      <c r="C11" s="94"/>
      <c r="D11" s="94"/>
      <c r="E11" s="95"/>
    </row>
    <row r="12" spans="1:5" ht="15" customHeight="1">
      <c r="A12" s="37" t="s">
        <v>226</v>
      </c>
      <c r="B12" s="64">
        <f>COUNTIF('3. Niveau Canadien'!B23:B46,A12)</f>
        <v>0</v>
      </c>
      <c r="C12" s="90" t="str">
        <f t="shared" ref="C12:C14" si="2">B12&amp;"/19"</f>
        <v>0/19</v>
      </c>
      <c r="D12" s="47" t="str">
        <f>IF('3. Niveau Canadien'!D23="", "", '3. Niveau Canadien'!D23)</f>
        <v xml:space="preserve"> </v>
      </c>
      <c r="E12" s="48" t="str">
        <f>IF('3. Niveau Canadien'!E23="", "", '3. Niveau Canadien'!E23)</f>
        <v xml:space="preserve"> </v>
      </c>
    </row>
    <row r="13" spans="1:5" ht="15" customHeight="1">
      <c r="A13" s="37" t="s">
        <v>227</v>
      </c>
      <c r="B13" s="64">
        <f>COUNTIF('3. Niveau Canadien'!B23:B46,A13)</f>
        <v>0</v>
      </c>
      <c r="C13" s="90" t="str">
        <f t="shared" si="2"/>
        <v>0/19</v>
      </c>
      <c r="D13" s="47" t="str">
        <f>IF('3. Niveau Canadien'!D24="", "", '3. Niveau Canadien'!D24)</f>
        <v xml:space="preserve"> </v>
      </c>
      <c r="E13" s="48" t="str">
        <f>IF('3. Niveau Canadien'!E24="", "", '3. Niveau Canadien'!E24)</f>
        <v xml:space="preserve"> </v>
      </c>
    </row>
    <row r="14" spans="1:5" ht="15" customHeight="1">
      <c r="A14" s="37" t="s">
        <v>228</v>
      </c>
      <c r="B14" s="64">
        <f>COUNTIF('3. Niveau Canadien'!B23:B46,A14)</f>
        <v>0</v>
      </c>
      <c r="C14" s="90" t="str">
        <f t="shared" si="2"/>
        <v>0/19</v>
      </c>
      <c r="D14" s="47" t="str">
        <f>IF('3. Niveau Canadien'!D25="", "", '3. Niveau Canadien'!D25)</f>
        <v/>
      </c>
      <c r="E14" s="48" t="str">
        <f>IF('3. Niveau Canadien'!E25="", "", '3. Niveau Canadien'!E25)</f>
        <v/>
      </c>
    </row>
    <row r="15" spans="1:5" ht="36" customHeight="1">
      <c r="A15" s="92" t="s">
        <v>151</v>
      </c>
      <c r="B15" s="94" t="s">
        <v>229</v>
      </c>
      <c r="C15" s="94"/>
      <c r="D15" s="94"/>
      <c r="E15" s="95"/>
    </row>
    <row r="16" spans="1:5" ht="30" customHeight="1">
      <c r="A16" s="61" t="s">
        <v>153</v>
      </c>
      <c r="B16" s="62" t="s">
        <v>154</v>
      </c>
      <c r="C16" s="62"/>
      <c r="D16" s="62" t="s">
        <v>51</v>
      </c>
      <c r="E16" s="63" t="s">
        <v>52</v>
      </c>
    </row>
    <row r="17" spans="1:5" ht="15" customHeight="1">
      <c r="A17" s="37" t="s">
        <v>223</v>
      </c>
      <c r="B17" s="64">
        <f>COUNTIF('3. Niveau Canadien'!B51:B52,A17)</f>
        <v>0</v>
      </c>
      <c r="C17" s="90" t="str">
        <f t="shared" ref="C17:C18" si="3">B17&amp;"/2"</f>
        <v>0/2</v>
      </c>
      <c r="D17" s="47" t="str">
        <f>IF('3. Niveau Canadien'!D51="", "", '3. Niveau Canadien'!D51)</f>
        <v/>
      </c>
      <c r="E17" s="48" t="str">
        <f>IF('3. Niveau Canadien'!E51="", "", '3. Niveau Canadien'!E51)</f>
        <v/>
      </c>
    </row>
    <row r="18" spans="1:5" ht="15" customHeight="1">
      <c r="A18" s="89" t="s">
        <v>224</v>
      </c>
      <c r="B18" s="64">
        <f>COUNTIF('3. Niveau Canadien'!B51:B52,A18)</f>
        <v>0</v>
      </c>
      <c r="C18" s="90" t="str">
        <f t="shared" si="3"/>
        <v>0/2</v>
      </c>
      <c r="D18" s="47" t="str">
        <f>IF('3. Niveau Canadien'!D52="", "", '3. Niveau Canadien'!D52)</f>
        <v xml:space="preserve"> </v>
      </c>
      <c r="E18" s="48" t="str">
        <f>IF('3. Niveau Canadien'!E52="", "", '3. Niveau Canadien'!E52)</f>
        <v xml:space="preserve"> </v>
      </c>
    </row>
    <row r="19" spans="1:5" ht="30.75" customHeight="1">
      <c r="A19" s="61" t="s">
        <v>157</v>
      </c>
      <c r="B19" s="62" t="s">
        <v>230</v>
      </c>
      <c r="C19" s="62"/>
      <c r="D19" s="62" t="s">
        <v>51</v>
      </c>
      <c r="E19" s="63" t="s">
        <v>52</v>
      </c>
    </row>
    <row r="20" spans="1:5" ht="15" customHeight="1">
      <c r="A20" s="37" t="s">
        <v>226</v>
      </c>
      <c r="B20" s="64">
        <f>COUNTIF('3. Niveau Canadien'!B54:B57,A20)</f>
        <v>0</v>
      </c>
      <c r="C20" s="90" t="str">
        <f t="shared" ref="C20:C23" si="4">B20&amp;"/4"</f>
        <v>0/4</v>
      </c>
      <c r="D20" s="47" t="str">
        <f>IF('3. Niveau Canadien'!D54="", "", '3. Niveau Canadien'!D54)</f>
        <v xml:space="preserve"> </v>
      </c>
      <c r="E20" s="48" t="str">
        <f>IF('3. Niveau Canadien'!E54="", "", '3. Niveau Canadien'!E54)</f>
        <v xml:space="preserve"> </v>
      </c>
    </row>
    <row r="21" spans="1:5" ht="15" customHeight="1">
      <c r="A21" s="37" t="s">
        <v>227</v>
      </c>
      <c r="B21" s="64">
        <f>COUNTIF('3. Niveau Canadien'!B55:B58,A21)</f>
        <v>0</v>
      </c>
      <c r="C21" s="90" t="str">
        <f t="shared" si="4"/>
        <v>0/4</v>
      </c>
      <c r="D21" s="47" t="str">
        <f>IF('3. Niveau Canadien'!D55="", "", '3. Niveau Canadien'!D55)</f>
        <v xml:space="preserve"> </v>
      </c>
      <c r="E21" s="48" t="str">
        <f>IF('3. Niveau Canadien'!E55="", "", '3. Niveau Canadien'!E55)</f>
        <v xml:space="preserve"> </v>
      </c>
    </row>
    <row r="22" spans="1:5" ht="15" customHeight="1">
      <c r="A22" s="37" t="s">
        <v>228</v>
      </c>
      <c r="B22" s="64">
        <f>COUNTIF('3. Niveau Canadien'!B56:B59,A22)</f>
        <v>0</v>
      </c>
      <c r="C22" s="90" t="str">
        <f t="shared" si="4"/>
        <v>0/4</v>
      </c>
      <c r="D22" s="47" t="str">
        <f>IF('3. Niveau Canadien'!D56="", "", '3. Niveau Canadien'!D56)</f>
        <v/>
      </c>
      <c r="E22" s="48" t="str">
        <f>IF('3. Niveau Canadien'!E56="", "", '3. Niveau Canadien'!E56)</f>
        <v/>
      </c>
    </row>
    <row r="23" spans="1:5" ht="15" customHeight="1">
      <c r="A23" s="59" t="s">
        <v>47</v>
      </c>
      <c r="B23" s="64">
        <f>COUNTIF('3. Niveau Canadien'!B57:B60,A23)</f>
        <v>0</v>
      </c>
      <c r="C23" s="90" t="str">
        <f t="shared" si="4"/>
        <v>0/4</v>
      </c>
      <c r="D23" s="47" t="str">
        <f>IF('3. Niveau Canadien'!D57="", "", '3. Niveau Canadien'!D57)</f>
        <v/>
      </c>
      <c r="E23" s="48" t="str">
        <f>IF('3. Niveau Canadien'!E57="", "", '3. Niveau Canadien'!E57)</f>
        <v/>
      </c>
    </row>
    <row r="24" spans="1:5" ht="39" customHeight="1">
      <c r="A24" s="92" t="s">
        <v>162</v>
      </c>
      <c r="B24" s="94" t="s">
        <v>230</v>
      </c>
      <c r="C24" s="94"/>
      <c r="D24" s="93" t="s">
        <v>51</v>
      </c>
      <c r="E24" s="95" t="s">
        <v>52</v>
      </c>
    </row>
    <row r="25" spans="1:5" ht="15" customHeight="1">
      <c r="A25" s="37" t="s">
        <v>226</v>
      </c>
      <c r="B25" s="64">
        <f>COUNTIF('3. Niveau Canadien'!B59:B66,A25)</f>
        <v>0</v>
      </c>
      <c r="C25" s="90" t="str">
        <f t="shared" ref="C25:C28" si="5">B25&amp;"/8"</f>
        <v>0/8</v>
      </c>
      <c r="D25" s="47" t="str">
        <f>IF('3. Niveau Canadien'!D59="", "", '3. Niveau Canadien'!D59)</f>
        <v/>
      </c>
      <c r="E25" s="48" t="str">
        <f>IF('3. Niveau Canadien'!E59="", "", '3. Niveau Canadien'!E59)</f>
        <v/>
      </c>
    </row>
    <row r="26" spans="1:5" ht="15" customHeight="1">
      <c r="A26" s="37" t="s">
        <v>227</v>
      </c>
      <c r="B26" s="64">
        <f>COUNTIF('3. Niveau Canadien'!B59:B66,A26)</f>
        <v>0</v>
      </c>
      <c r="C26" s="90" t="str">
        <f t="shared" si="5"/>
        <v>0/8</v>
      </c>
      <c r="D26" s="47" t="str">
        <f>IF('3. Niveau Canadien'!D60="", "", '3. Niveau Canadien'!D60)</f>
        <v xml:space="preserve"> </v>
      </c>
      <c r="E26" s="48" t="str">
        <f>IF('3. Niveau Canadien'!E60="", "", '3. Niveau Canadien'!E60)</f>
        <v xml:space="preserve"> </v>
      </c>
    </row>
    <row r="27" spans="1:5" ht="15" customHeight="1">
      <c r="A27" s="37" t="s">
        <v>228</v>
      </c>
      <c r="B27" s="64">
        <f>COUNTIF('3. Niveau Canadien'!B59:B66,A27)</f>
        <v>0</v>
      </c>
      <c r="C27" s="90" t="str">
        <f t="shared" si="5"/>
        <v>0/8</v>
      </c>
      <c r="D27" s="47" t="str">
        <f>IF('3. Niveau Canadien'!D61="", "", '3. Niveau Canadien'!D61)</f>
        <v xml:space="preserve"> </v>
      </c>
      <c r="E27" s="48" t="str">
        <f>IF('3. Niveau Canadien'!E61="", "", '3. Niveau Canadien'!E61)</f>
        <v xml:space="preserve"> </v>
      </c>
    </row>
    <row r="28" spans="1:5" ht="15" customHeight="1">
      <c r="A28" s="59" t="s">
        <v>47</v>
      </c>
      <c r="B28" s="64">
        <f>COUNTIF('3. Niveau Canadien'!B59:B66,A28)</f>
        <v>0</v>
      </c>
      <c r="C28" s="90" t="str">
        <f t="shared" si="5"/>
        <v>0/8</v>
      </c>
      <c r="D28" s="47" t="str">
        <f>IF('3. Niveau Canadien'!D62="", "", '3. Niveau Canadien'!D62)</f>
        <v/>
      </c>
      <c r="E28" s="48" t="str">
        <f>IF('3. Niveau Canadien'!E62="", "", '3. Niveau Canadien'!E62)</f>
        <v/>
      </c>
    </row>
    <row r="29" spans="1:5" ht="30" customHeight="1">
      <c r="A29" s="92" t="s">
        <v>172</v>
      </c>
      <c r="B29" s="94" t="s">
        <v>231</v>
      </c>
      <c r="C29" s="94"/>
      <c r="D29" s="93" t="s">
        <v>51</v>
      </c>
      <c r="E29" s="95" t="s">
        <v>52</v>
      </c>
    </row>
    <row r="30" spans="1:5" ht="14.45">
      <c r="A30" s="37" t="s">
        <v>223</v>
      </c>
      <c r="B30" s="64">
        <f>COUNTIF('3. Niveau Canadien'!B68:B75,A30)</f>
        <v>0</v>
      </c>
      <c r="C30" s="90" t="str">
        <f t="shared" ref="C30:C32" si="6">B30&amp;"/8"</f>
        <v>0/8</v>
      </c>
      <c r="D30" s="47" t="str">
        <f>IF('3. Niveau Canadien'!D68="", "", '3. Niveau Canadien'!D68)</f>
        <v xml:space="preserve"> </v>
      </c>
      <c r="E30" s="48" t="str">
        <f>IF('3. Niveau Canadien'!E68="", "", '3. Niveau Canadien'!E68)</f>
        <v/>
      </c>
    </row>
    <row r="31" spans="1:5" ht="14.45">
      <c r="A31" s="89" t="s">
        <v>224</v>
      </c>
      <c r="B31" s="64">
        <f>COUNTIF('3. Niveau Canadien'!B68:B75,A31)</f>
        <v>0</v>
      </c>
      <c r="C31" s="90" t="str">
        <f t="shared" si="6"/>
        <v>0/8</v>
      </c>
      <c r="D31" s="47" t="str">
        <f>IF('3. Niveau Canadien'!D69="", "", '3. Niveau Canadien'!D69)</f>
        <v/>
      </c>
      <c r="E31" s="48" t="str">
        <f>IF('3. Niveau Canadien'!E69="", "", '3. Niveau Canadien'!E69)</f>
        <v/>
      </c>
    </row>
    <row r="32" spans="1:5" ht="14.45">
      <c r="A32" s="59" t="s">
        <v>47</v>
      </c>
      <c r="B32" s="64">
        <f>COUNTIF('3. Niveau Canadien'!B68:B75,A32)</f>
        <v>0</v>
      </c>
      <c r="C32" s="90" t="str">
        <f t="shared" si="6"/>
        <v>0/8</v>
      </c>
      <c r="D32" s="47" t="str">
        <f>IF('3. Niveau Canadien'!D70="", "", '3. Niveau Canadien'!D70)</f>
        <v xml:space="preserve"> </v>
      </c>
      <c r="E32" s="48" t="str">
        <f>IF('3. Niveau Canadien'!E70="", "", '3. Niveau Canadien'!E70)</f>
        <v xml:space="preserve"> </v>
      </c>
    </row>
    <row r="33" spans="1:5" ht="30" customHeight="1">
      <c r="A33" s="92" t="s">
        <v>232</v>
      </c>
      <c r="B33" s="93" t="s">
        <v>121</v>
      </c>
      <c r="C33" s="94"/>
      <c r="D33" s="94"/>
      <c r="E33" s="95"/>
    </row>
    <row r="34" spans="1:5" ht="14.45">
      <c r="A34" s="37" t="s">
        <v>233</v>
      </c>
      <c r="B34" s="47" t="str">
        <f>IF('3. Niveau Canadien'!B77="", "", '3. Niveau Canadien'!B77)</f>
        <v/>
      </c>
      <c r="C34" s="27"/>
      <c r="D34" s="27"/>
      <c r="E34" s="60"/>
    </row>
    <row r="35" spans="1:5" ht="29.1">
      <c r="A35" s="37" t="s">
        <v>234</v>
      </c>
      <c r="B35" s="47" t="str">
        <f>IF('3. Niveau Canadien'!B78="", "", '3. Niveau Canadien'!B78)</f>
        <v/>
      </c>
      <c r="C35" s="27"/>
      <c r="D35" s="27"/>
      <c r="E35" s="60"/>
    </row>
    <row r="36" spans="1:5" ht="29.1">
      <c r="A36" s="82" t="s">
        <v>185</v>
      </c>
      <c r="B36" s="83" t="s">
        <v>231</v>
      </c>
      <c r="C36" s="83"/>
      <c r="D36" s="83" t="s">
        <v>51</v>
      </c>
      <c r="E36" s="84" t="s">
        <v>52</v>
      </c>
    </row>
    <row r="37" spans="1:5" ht="14.45">
      <c r="A37" s="37" t="s">
        <v>223</v>
      </c>
      <c r="B37" s="64">
        <f>COUNTIF('3. Niveau Canadien'!B80:B83,A37)</f>
        <v>0</v>
      </c>
      <c r="C37" s="90" t="str">
        <f t="shared" ref="C37:C39" si="7">B37&amp;"/4"</f>
        <v>0/4</v>
      </c>
      <c r="D37" s="47" t="str">
        <f>IF('3. Niveau Canadien'!D80="", "", '3. Niveau Canadien'!D80)</f>
        <v xml:space="preserve"> </v>
      </c>
      <c r="E37" s="48" t="str">
        <f>IF('3. Niveau Canadien'!E80="", "", '3. Niveau Canadien'!E80)</f>
        <v/>
      </c>
    </row>
    <row r="38" spans="1:5" ht="14.45">
      <c r="A38" s="89" t="s">
        <v>224</v>
      </c>
      <c r="B38" s="64">
        <f>COUNTIF('3. Niveau Canadien'!B80:B83,A38)</f>
        <v>0</v>
      </c>
      <c r="C38" s="90" t="str">
        <f t="shared" si="7"/>
        <v>0/4</v>
      </c>
      <c r="D38" s="47" t="str">
        <f>IF('3. Niveau Canadien'!D81="", "", '3. Niveau Canadien'!D81)</f>
        <v/>
      </c>
      <c r="E38" s="48" t="str">
        <f>IF('3. Niveau Canadien'!E81="", "", '3. Niveau Canadien'!E81)</f>
        <v/>
      </c>
    </row>
    <row r="39" spans="1:5" ht="14.45">
      <c r="A39" s="59" t="s">
        <v>47</v>
      </c>
      <c r="B39" s="64">
        <f>COUNTIF('3. Niveau Canadien'!B80:B83,A39)</f>
        <v>0</v>
      </c>
      <c r="C39" s="90" t="str">
        <f t="shared" si="7"/>
        <v>0/4</v>
      </c>
      <c r="D39" s="47" t="str">
        <f>IF('3. Niveau Canadien'!D82="", "", '3. Niveau Canadien'!D82)</f>
        <v/>
      </c>
      <c r="E39" s="48" t="str">
        <f>IF('3. Niveau Canadien'!E82="", "", '3. Niveau Canadien'!E82)</f>
        <v/>
      </c>
    </row>
    <row r="40" spans="1:5" ht="30" customHeight="1">
      <c r="A40" s="92" t="s">
        <v>235</v>
      </c>
      <c r="B40" s="93" t="s">
        <v>236</v>
      </c>
      <c r="C40" s="94"/>
      <c r="D40" s="93" t="s">
        <v>51</v>
      </c>
      <c r="E40" s="95" t="s">
        <v>52</v>
      </c>
    </row>
    <row r="41" spans="1:5" ht="14.45">
      <c r="A41" s="89" t="s">
        <v>223</v>
      </c>
      <c r="B41" s="64">
        <f>COUNTIF('3. Niveau Canadien'!$B$85:$B$102,A41)</f>
        <v>0</v>
      </c>
      <c r="C41" s="90" t="str">
        <f t="shared" ref="C41:C43" si="8">B41&amp;"/18"</f>
        <v>0/18</v>
      </c>
      <c r="D41" s="47" t="str">
        <f>IF('3. Niveau Canadien'!D85="", "", '3. Niveau Canadien'!D85)</f>
        <v/>
      </c>
      <c r="E41" s="48" t="str">
        <f>IF('3. Niveau Canadien'!E85="", "", '3. Niveau Canadien'!E85)</f>
        <v/>
      </c>
    </row>
    <row r="42" spans="1:5" ht="14.45">
      <c r="A42" s="37" t="s">
        <v>224</v>
      </c>
      <c r="B42" s="64">
        <f>COUNTIF('3. Niveau Canadien'!$B$85:$B$102,A42)</f>
        <v>0</v>
      </c>
      <c r="C42" s="90" t="str">
        <f t="shared" si="8"/>
        <v>0/18</v>
      </c>
      <c r="D42" s="47" t="str">
        <f>IF('3. Niveau Canadien'!D86="", "", '3. Niveau Canadien'!D86)</f>
        <v/>
      </c>
      <c r="E42" s="48" t="str">
        <f>IF('3. Niveau Canadien'!E86="", "", '3. Niveau Canadien'!E86)</f>
        <v/>
      </c>
    </row>
    <row r="43" spans="1:5" ht="14.45">
      <c r="A43" s="91" t="s">
        <v>225</v>
      </c>
      <c r="B43" s="64">
        <f>COUNTIF('3. Niveau Canadien'!$B$85:$B$102,A43)</f>
        <v>0</v>
      </c>
      <c r="C43" s="90" t="str">
        <f t="shared" si="8"/>
        <v>0/18</v>
      </c>
      <c r="D43" s="47" t="str">
        <f>IF('3. Niveau Canadien'!D87="", "", '3. Niveau Canadien'!D87)</f>
        <v/>
      </c>
      <c r="E43" s="48" t="str">
        <f>IF('3. Niveau Canadien'!E87="", "", '3. Niveau Canadien'!E87)</f>
        <v/>
      </c>
    </row>
    <row r="44" spans="1:5" ht="30" customHeight="1">
      <c r="A44" s="92" t="s">
        <v>237</v>
      </c>
      <c r="B44" s="93" t="s">
        <v>231</v>
      </c>
      <c r="C44" s="94"/>
      <c r="D44" s="93" t="s">
        <v>51</v>
      </c>
      <c r="E44" s="95" t="s">
        <v>52</v>
      </c>
    </row>
    <row r="45" spans="1:5" ht="14.45">
      <c r="A45" s="37" t="s">
        <v>223</v>
      </c>
      <c r="B45" s="64">
        <f>COUNTIF('3. Niveau Canadien'!B104:B106,A45)</f>
        <v>0</v>
      </c>
      <c r="C45" s="90" t="str">
        <f t="shared" ref="C45:C47" si="9">B45&amp;"/3"</f>
        <v>0/3</v>
      </c>
      <c r="D45" s="47" t="str">
        <f>IF('3. Niveau Canadien'!D104="", "", '3. Niveau Canadien'!D104)</f>
        <v/>
      </c>
      <c r="E45" s="48" t="str">
        <f>IF('3. Niveau Canadien'!E104="", "", '3. Niveau Canadien'!E104)</f>
        <v/>
      </c>
    </row>
    <row r="46" spans="1:5" ht="14.45">
      <c r="A46" s="89" t="s">
        <v>224</v>
      </c>
      <c r="B46" s="64">
        <f>COUNTIF('3. Niveau Canadien'!B104:B106,A46)</f>
        <v>0</v>
      </c>
      <c r="C46" s="90" t="str">
        <f t="shared" si="9"/>
        <v>0/3</v>
      </c>
      <c r="D46" s="47" t="str">
        <f>IF('3. Niveau Canadien'!D105="", "", '3. Niveau Canadien'!D105)</f>
        <v/>
      </c>
      <c r="E46" s="48" t="str">
        <f>IF('3. Niveau Canadien'!E105="", "", '3. Niveau Canadien'!E105)</f>
        <v/>
      </c>
    </row>
    <row r="47" spans="1:5" ht="14.45">
      <c r="A47" s="59" t="s">
        <v>47</v>
      </c>
      <c r="B47" s="64">
        <f>COUNTIF('3. Niveau Canadien'!B104:B106,A47)</f>
        <v>0</v>
      </c>
      <c r="C47" s="90" t="str">
        <f t="shared" si="9"/>
        <v>0/3</v>
      </c>
      <c r="D47" s="47" t="str">
        <f>IF('3. Niveau Canadien'!D106="", "", '3. Niveau Canadien'!D106)</f>
        <v/>
      </c>
      <c r="E47" s="48" t="str">
        <f>IF('3. Niveau Canadien'!E106="", "", '3. Niveau Canadien'!E106)</f>
        <v/>
      </c>
    </row>
    <row r="48" spans="1:5" ht="30" customHeight="1">
      <c r="A48" s="92" t="s">
        <v>238</v>
      </c>
      <c r="B48" s="94" t="s">
        <v>231</v>
      </c>
      <c r="C48" s="94"/>
      <c r="D48" s="93" t="s">
        <v>51</v>
      </c>
      <c r="E48" s="95" t="s">
        <v>52</v>
      </c>
    </row>
    <row r="49" spans="1:5" ht="14.45">
      <c r="A49" s="37" t="s">
        <v>223</v>
      </c>
      <c r="B49" s="64">
        <f>COUNTIF('3. Niveau Canadien'!B108:B110,A49)</f>
        <v>0</v>
      </c>
      <c r="C49" s="90" t="str">
        <f t="shared" ref="C49:C51" si="10">B49&amp;"/3"</f>
        <v>0/3</v>
      </c>
      <c r="D49" s="47" t="str">
        <f>IF('3. Niveau Canadien'!D108="", "", '3. Niveau Canadien'!D108)</f>
        <v xml:space="preserve"> </v>
      </c>
      <c r="E49" s="48" t="str">
        <f>IF('3. Niveau Canadien'!E108="", "", '3. Niveau Canadien'!E108)</f>
        <v xml:space="preserve"> </v>
      </c>
    </row>
    <row r="50" spans="1:5" ht="14.45">
      <c r="A50" s="89" t="s">
        <v>224</v>
      </c>
      <c r="B50" s="64">
        <f>COUNTIF('3. Niveau Canadien'!B108:B110,A50)</f>
        <v>0</v>
      </c>
      <c r="C50" s="90" t="str">
        <f t="shared" si="10"/>
        <v>0/3</v>
      </c>
      <c r="D50" s="47" t="str">
        <f>IF('3. Niveau Canadien'!D109="", "", '3. Niveau Canadien'!D109)</f>
        <v xml:space="preserve"> </v>
      </c>
      <c r="E50" s="48" t="str">
        <f>IF('3. Niveau Canadien'!E109="", "", '3. Niveau Canadien'!E109)</f>
        <v xml:space="preserve"> </v>
      </c>
    </row>
    <row r="51" spans="1:5" ht="14.45">
      <c r="A51" s="96" t="s">
        <v>47</v>
      </c>
      <c r="B51" s="97">
        <f>COUNTIF('3. Niveau Canadien'!B108:B110,A51)</f>
        <v>0</v>
      </c>
      <c r="C51" s="98" t="str">
        <f t="shared" si="10"/>
        <v>0/3</v>
      </c>
      <c r="D51" s="53" t="str">
        <f>IF('3. Niveau Canadien'!D110="", "", '3. Niveau Canadien'!D110)</f>
        <v xml:space="preserve"> </v>
      </c>
      <c r="E51" s="54" t="str">
        <f>IF('3. Niveau Canadien'!E110="", "", '3. Niveau Canadien'!E110)</f>
        <v xml:space="preserve"> </v>
      </c>
    </row>
  </sheetData>
  <mergeCells count="2">
    <mergeCell ref="A1:E1"/>
    <mergeCell ref="A2:E2"/>
  </mergeCells>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97"/>
  <sheetViews>
    <sheetView workbookViewId="0"/>
  </sheetViews>
  <sheetFormatPr defaultColWidth="14.42578125" defaultRowHeight="15" customHeight="1"/>
  <cols>
    <col min="1" max="1" width="76.42578125" customWidth="1"/>
    <col min="2" max="2" width="34.140625" customWidth="1"/>
    <col min="3" max="3" width="49.85546875" customWidth="1"/>
    <col min="4" max="4" width="25.140625" customWidth="1"/>
  </cols>
  <sheetData>
    <row r="1" spans="1:10" ht="58.5" customHeight="1">
      <c r="A1" s="174" t="s">
        <v>239</v>
      </c>
      <c r="B1" s="221"/>
      <c r="C1" s="221"/>
      <c r="D1" s="204"/>
      <c r="E1" s="41"/>
    </row>
    <row r="2" spans="1:10" ht="49.5" customHeight="1">
      <c r="A2" s="99" t="s">
        <v>113</v>
      </c>
      <c r="B2" s="100" t="s">
        <v>240</v>
      </c>
      <c r="C2" s="100" t="s">
        <v>241</v>
      </c>
      <c r="D2" s="101" t="s">
        <v>242</v>
      </c>
      <c r="E2" s="41"/>
    </row>
    <row r="3" spans="1:10" ht="15" customHeight="1">
      <c r="A3" s="38" t="s">
        <v>243</v>
      </c>
      <c r="B3" s="27"/>
      <c r="C3" s="102"/>
      <c r="D3" s="25"/>
      <c r="E3" s="41"/>
    </row>
    <row r="4" spans="1:10" ht="14.45">
      <c r="A4" s="38" t="s">
        <v>244</v>
      </c>
      <c r="B4" s="27"/>
      <c r="C4" s="102"/>
      <c r="D4" s="25"/>
      <c r="E4" s="41"/>
      <c r="G4" s="41" t="s">
        <v>93</v>
      </c>
      <c r="H4" s="41" t="s">
        <v>94</v>
      </c>
      <c r="I4" s="41" t="s">
        <v>245</v>
      </c>
      <c r="J4" s="41" t="s">
        <v>95</v>
      </c>
    </row>
    <row r="5" spans="1:10" ht="29.1">
      <c r="A5" s="38" t="s">
        <v>246</v>
      </c>
      <c r="B5" s="27"/>
      <c r="C5" s="102"/>
      <c r="D5" s="25"/>
      <c r="E5" s="41"/>
      <c r="G5" s="41" t="s">
        <v>100</v>
      </c>
      <c r="H5" s="41" t="s">
        <v>247</v>
      </c>
      <c r="I5" s="41" t="s">
        <v>102</v>
      </c>
      <c r="J5" s="41" t="s">
        <v>103</v>
      </c>
    </row>
    <row r="6" spans="1:10" ht="14.45">
      <c r="A6" s="38" t="s">
        <v>248</v>
      </c>
      <c r="B6" s="27"/>
      <c r="C6" s="222"/>
      <c r="D6" s="77"/>
      <c r="E6" s="41"/>
      <c r="G6" s="41" t="s">
        <v>249</v>
      </c>
      <c r="H6" s="41" t="s">
        <v>94</v>
      </c>
      <c r="I6" s="41" t="s">
        <v>103</v>
      </c>
    </row>
    <row r="7" spans="1:10" ht="24" customHeight="1">
      <c r="A7" s="99" t="s">
        <v>120</v>
      </c>
      <c r="B7" s="103" t="s">
        <v>121</v>
      </c>
      <c r="C7" s="104"/>
      <c r="D7" s="105"/>
      <c r="E7" s="41"/>
    </row>
    <row r="8" spans="1:10" ht="15" customHeight="1">
      <c r="A8" s="38" t="s">
        <v>250</v>
      </c>
      <c r="B8" s="223"/>
      <c r="C8" s="224"/>
      <c r="D8" s="225"/>
      <c r="E8" s="41"/>
    </row>
    <row r="9" spans="1:10" ht="15" customHeight="1">
      <c r="A9" s="106" t="s">
        <v>251</v>
      </c>
      <c r="B9" s="107" t="s">
        <v>252</v>
      </c>
      <c r="C9" s="108" t="s">
        <v>241</v>
      </c>
      <c r="D9" s="108" t="s">
        <v>52</v>
      </c>
      <c r="E9" s="41"/>
    </row>
    <row r="10" spans="1:10" ht="15" customHeight="1">
      <c r="A10" s="38" t="s">
        <v>253</v>
      </c>
      <c r="B10" s="27"/>
      <c r="C10" s="27" t="s">
        <v>97</v>
      </c>
      <c r="D10" s="25"/>
      <c r="E10" s="41"/>
    </row>
    <row r="11" spans="1:10" ht="15" customHeight="1">
      <c r="A11" s="38" t="s">
        <v>254</v>
      </c>
      <c r="B11" s="27"/>
      <c r="C11" s="27" t="s">
        <v>97</v>
      </c>
      <c r="D11" s="25"/>
      <c r="E11" s="41"/>
    </row>
    <row r="12" spans="1:10" ht="15" customHeight="1">
      <c r="A12" s="38" t="s">
        <v>255</v>
      </c>
      <c r="B12" s="27"/>
      <c r="C12" s="27"/>
      <c r="D12" s="25"/>
      <c r="E12" s="41"/>
    </row>
    <row r="13" spans="1:10" ht="15" customHeight="1">
      <c r="A13" s="38" t="s">
        <v>256</v>
      </c>
      <c r="B13" s="27"/>
      <c r="C13" s="27"/>
      <c r="D13" s="25"/>
      <c r="E13" s="41"/>
    </row>
    <row r="14" spans="1:10" ht="15" customHeight="1">
      <c r="A14" s="38" t="s">
        <v>257</v>
      </c>
      <c r="B14" s="27"/>
      <c r="C14" s="27"/>
      <c r="D14" s="25"/>
      <c r="E14" s="41"/>
    </row>
    <row r="15" spans="1:10" ht="15" customHeight="1">
      <c r="A15" s="62" t="s">
        <v>133</v>
      </c>
      <c r="B15" s="107" t="s">
        <v>252</v>
      </c>
      <c r="C15" s="107" t="s">
        <v>241</v>
      </c>
      <c r="D15" s="107" t="s">
        <v>52</v>
      </c>
      <c r="E15" s="41"/>
    </row>
    <row r="16" spans="1:10" ht="15" customHeight="1">
      <c r="A16" s="38" t="s">
        <v>258</v>
      </c>
      <c r="B16" s="27"/>
      <c r="C16" s="27"/>
      <c r="D16" s="25"/>
      <c r="E16" s="41"/>
    </row>
    <row r="17" spans="1:5" ht="15" customHeight="1">
      <c r="A17" s="109"/>
      <c r="B17" s="107" t="s">
        <v>186</v>
      </c>
      <c r="C17" s="107" t="s">
        <v>241</v>
      </c>
      <c r="D17" s="107" t="s">
        <v>52</v>
      </c>
      <c r="E17" s="41"/>
    </row>
    <row r="18" spans="1:5" ht="15" customHeight="1">
      <c r="A18" s="38" t="s">
        <v>259</v>
      </c>
      <c r="B18" s="27"/>
      <c r="C18" s="27"/>
      <c r="D18" s="25"/>
      <c r="E18" s="41"/>
    </row>
    <row r="19" spans="1:5" ht="15" customHeight="1">
      <c r="A19" s="110" t="s">
        <v>136</v>
      </c>
      <c r="B19" s="107" t="s">
        <v>252</v>
      </c>
      <c r="C19" s="107" t="s">
        <v>241</v>
      </c>
      <c r="D19" s="107" t="s">
        <v>52</v>
      </c>
      <c r="E19" s="41"/>
    </row>
    <row r="20" spans="1:5" ht="15" customHeight="1">
      <c r="A20" s="38" t="s">
        <v>260</v>
      </c>
      <c r="B20" s="27"/>
      <c r="C20" s="191"/>
      <c r="D20" s="191"/>
      <c r="E20" s="41"/>
    </row>
    <row r="21" spans="1:5" ht="15" customHeight="1">
      <c r="A21" s="38" t="s">
        <v>138</v>
      </c>
      <c r="B21" s="27"/>
      <c r="C21" s="191"/>
      <c r="D21" s="191"/>
      <c r="E21" s="41"/>
    </row>
    <row r="22" spans="1:5" ht="15" customHeight="1">
      <c r="A22" s="38" t="s">
        <v>261</v>
      </c>
      <c r="B22" s="27"/>
      <c r="C22" s="191"/>
      <c r="D22" s="191"/>
      <c r="E22" s="41"/>
    </row>
    <row r="23" spans="1:5" ht="15" customHeight="1">
      <c r="A23" s="38" t="s">
        <v>262</v>
      </c>
      <c r="B23" s="27"/>
      <c r="C23" s="191"/>
      <c r="D23" s="191"/>
      <c r="E23" s="41"/>
    </row>
    <row r="24" spans="1:5" ht="15" customHeight="1">
      <c r="A24" s="106" t="s">
        <v>141</v>
      </c>
      <c r="B24" s="107" t="s">
        <v>252</v>
      </c>
      <c r="C24" s="107" t="s">
        <v>241</v>
      </c>
      <c r="D24" s="107" t="s">
        <v>52</v>
      </c>
      <c r="E24" s="41"/>
    </row>
    <row r="25" spans="1:5" ht="15" customHeight="1">
      <c r="A25" s="38" t="s">
        <v>263</v>
      </c>
      <c r="B25" s="27"/>
      <c r="C25" s="191"/>
      <c r="D25" s="191"/>
      <c r="E25" s="41"/>
    </row>
    <row r="26" spans="1:5" ht="15" customHeight="1">
      <c r="A26" s="38" t="s">
        <v>143</v>
      </c>
      <c r="B26" s="27"/>
      <c r="C26" s="191"/>
      <c r="D26" s="191"/>
      <c r="E26" s="41"/>
    </row>
    <row r="27" spans="1:5" ht="15" customHeight="1">
      <c r="A27" s="38" t="s">
        <v>264</v>
      </c>
      <c r="B27" s="27"/>
      <c r="C27" s="191"/>
      <c r="D27" s="191"/>
      <c r="E27" s="41"/>
    </row>
    <row r="28" spans="1:5" ht="15" customHeight="1">
      <c r="A28" s="38" t="s">
        <v>265</v>
      </c>
      <c r="B28" s="27"/>
      <c r="C28" s="191"/>
      <c r="D28" s="191"/>
      <c r="E28" s="41"/>
    </row>
    <row r="29" spans="1:5" ht="14.45">
      <c r="A29" s="106" t="s">
        <v>266</v>
      </c>
      <c r="B29" s="107" t="s">
        <v>252</v>
      </c>
      <c r="C29" s="107" t="s">
        <v>241</v>
      </c>
      <c r="D29" s="107" t="s">
        <v>52</v>
      </c>
      <c r="E29" s="41"/>
    </row>
    <row r="30" spans="1:5" ht="29.1">
      <c r="A30" s="38" t="s">
        <v>267</v>
      </c>
      <c r="B30" s="27"/>
      <c r="C30" s="191"/>
      <c r="D30" s="191"/>
      <c r="E30" s="41"/>
    </row>
    <row r="31" spans="1:5" ht="14.45">
      <c r="A31" s="38" t="s">
        <v>268</v>
      </c>
      <c r="B31" s="27"/>
      <c r="C31" s="191"/>
      <c r="D31" s="191"/>
      <c r="E31" s="41"/>
    </row>
    <row r="32" spans="1:5" ht="29.1">
      <c r="A32" s="38" t="s">
        <v>269</v>
      </c>
      <c r="B32" s="27"/>
      <c r="C32" s="191"/>
      <c r="D32" s="191"/>
      <c r="E32" s="41"/>
    </row>
    <row r="33" spans="1:5" ht="14.45">
      <c r="A33" s="38" t="s">
        <v>270</v>
      </c>
      <c r="B33" s="27"/>
      <c r="C33" s="191"/>
      <c r="D33" s="191"/>
      <c r="E33" s="41"/>
    </row>
    <row r="34" spans="1:5" ht="14.45">
      <c r="A34" s="106" t="s">
        <v>271</v>
      </c>
      <c r="B34" s="107" t="s">
        <v>252</v>
      </c>
      <c r="C34" s="107" t="s">
        <v>241</v>
      </c>
      <c r="D34" s="107" t="s">
        <v>52</v>
      </c>
      <c r="E34" s="41"/>
    </row>
    <row r="35" spans="1:5" ht="29.1">
      <c r="A35" s="38" t="s">
        <v>272</v>
      </c>
      <c r="B35" s="27"/>
      <c r="C35" s="191"/>
      <c r="D35" s="191"/>
      <c r="E35" s="41"/>
    </row>
    <row r="36" spans="1:5" ht="14.45">
      <c r="A36" s="38" t="s">
        <v>273</v>
      </c>
      <c r="B36" s="27"/>
      <c r="C36" s="191" t="s">
        <v>97</v>
      </c>
      <c r="D36" s="191"/>
      <c r="E36" s="41"/>
    </row>
    <row r="37" spans="1:5" ht="29.1">
      <c r="A37" s="38" t="s">
        <v>274</v>
      </c>
      <c r="B37" s="27"/>
      <c r="C37" s="191"/>
      <c r="D37" s="191"/>
      <c r="E37" s="41"/>
    </row>
    <row r="38" spans="1:5" ht="14.45">
      <c r="A38" s="38" t="s">
        <v>275</v>
      </c>
      <c r="B38" s="27"/>
      <c r="C38" s="191"/>
      <c r="D38" s="191"/>
      <c r="E38" s="41"/>
    </row>
    <row r="39" spans="1:5" ht="14.45">
      <c r="A39" s="106" t="s">
        <v>276</v>
      </c>
      <c r="B39" s="107" t="s">
        <v>252</v>
      </c>
      <c r="C39" s="107" t="s">
        <v>241</v>
      </c>
      <c r="D39" s="107" t="s">
        <v>52</v>
      </c>
      <c r="E39" s="41"/>
    </row>
    <row r="40" spans="1:5" ht="29.1">
      <c r="A40" s="38" t="s">
        <v>277</v>
      </c>
      <c r="B40" s="27"/>
      <c r="C40" s="191"/>
      <c r="D40" s="191"/>
      <c r="E40" s="41"/>
    </row>
    <row r="41" spans="1:5" ht="43.5">
      <c r="A41" s="38" t="s">
        <v>278</v>
      </c>
      <c r="B41" s="27"/>
      <c r="C41" s="191"/>
      <c r="D41" s="191"/>
      <c r="E41" s="41"/>
    </row>
    <row r="42" spans="1:5" ht="29.1">
      <c r="A42" s="106" t="s">
        <v>279</v>
      </c>
      <c r="B42" s="107" t="s">
        <v>252</v>
      </c>
      <c r="C42" s="107" t="s">
        <v>241</v>
      </c>
      <c r="D42" s="107" t="s">
        <v>52</v>
      </c>
      <c r="E42" s="41"/>
    </row>
    <row r="43" spans="1:5" ht="29.1">
      <c r="A43" s="38" t="s">
        <v>164</v>
      </c>
      <c r="B43" s="27"/>
      <c r="C43" s="27"/>
      <c r="D43" s="25"/>
      <c r="E43" s="41"/>
    </row>
    <row r="44" spans="1:5" ht="29.1">
      <c r="A44" s="38" t="s">
        <v>165</v>
      </c>
      <c r="B44" s="27"/>
      <c r="C44" s="27"/>
      <c r="D44" s="25"/>
      <c r="E44" s="41"/>
    </row>
    <row r="45" spans="1:5" ht="14.45">
      <c r="A45" s="38" t="s">
        <v>280</v>
      </c>
      <c r="B45" s="27"/>
      <c r="C45" s="27"/>
      <c r="D45" s="25"/>
      <c r="E45" s="41"/>
    </row>
    <row r="46" spans="1:5" ht="29.1">
      <c r="A46" s="38" t="s">
        <v>281</v>
      </c>
      <c r="B46" s="27"/>
      <c r="C46" s="27"/>
      <c r="D46" s="25"/>
      <c r="E46" s="41"/>
    </row>
    <row r="47" spans="1:5" ht="14.45">
      <c r="A47" s="38" t="s">
        <v>282</v>
      </c>
      <c r="B47" s="27"/>
      <c r="C47" s="27"/>
      <c r="D47" s="25"/>
      <c r="E47" s="41"/>
    </row>
    <row r="48" spans="1:5" ht="14.45">
      <c r="A48" s="38" t="s">
        <v>283</v>
      </c>
      <c r="B48" s="27"/>
      <c r="C48" s="27"/>
      <c r="D48" s="25"/>
      <c r="E48" s="41"/>
    </row>
    <row r="49" spans="1:10" ht="29.1">
      <c r="A49" s="38" t="s">
        <v>284</v>
      </c>
      <c r="B49" s="27"/>
      <c r="C49" s="27"/>
      <c r="D49" s="25"/>
      <c r="E49" s="41"/>
    </row>
    <row r="50" spans="1:10" ht="36.950000000000003">
      <c r="A50" s="99" t="s">
        <v>285</v>
      </c>
      <c r="B50" s="111" t="s">
        <v>186</v>
      </c>
      <c r="C50" s="111" t="s">
        <v>241</v>
      </c>
      <c r="D50" s="112" t="s">
        <v>52</v>
      </c>
      <c r="E50" s="41"/>
    </row>
    <row r="51" spans="1:10" ht="29.1">
      <c r="A51" s="38" t="s">
        <v>286</v>
      </c>
      <c r="B51" s="27"/>
      <c r="C51" s="27" t="s">
        <v>97</v>
      </c>
      <c r="D51" s="25"/>
      <c r="E51" s="41"/>
    </row>
    <row r="52" spans="1:10" ht="29.1">
      <c r="A52" s="38" t="s">
        <v>287</v>
      </c>
      <c r="B52" s="27"/>
      <c r="C52" s="27"/>
      <c r="D52" s="25"/>
      <c r="E52" s="41"/>
    </row>
    <row r="53" spans="1:10" ht="14.45">
      <c r="A53" s="38" t="s">
        <v>288</v>
      </c>
      <c r="B53" s="27"/>
      <c r="C53" s="27"/>
      <c r="D53" s="25"/>
      <c r="E53" s="41"/>
    </row>
    <row r="54" spans="1:10" ht="14.45">
      <c r="A54" s="38" t="s">
        <v>289</v>
      </c>
      <c r="B54" s="27"/>
      <c r="C54" s="27" t="s">
        <v>97</v>
      </c>
      <c r="D54" s="25"/>
      <c r="E54" s="41"/>
    </row>
    <row r="55" spans="1:10" ht="29.1">
      <c r="A55" s="38" t="s">
        <v>290</v>
      </c>
      <c r="B55" s="27"/>
      <c r="C55" s="27"/>
      <c r="D55" s="25"/>
      <c r="E55" s="41"/>
    </row>
    <row r="56" spans="1:10" ht="29.1">
      <c r="A56" s="38" t="s">
        <v>180</v>
      </c>
      <c r="B56" s="27"/>
      <c r="C56" s="27"/>
      <c r="D56" s="25"/>
      <c r="E56" s="41"/>
    </row>
    <row r="57" spans="1:10" ht="14.45">
      <c r="A57" s="38" t="s">
        <v>291</v>
      </c>
      <c r="B57" s="27"/>
      <c r="C57" s="27"/>
      <c r="D57" s="25"/>
      <c r="E57" s="41"/>
    </row>
    <row r="58" spans="1:10" ht="29.1">
      <c r="A58" s="38" t="s">
        <v>292</v>
      </c>
      <c r="B58" s="27"/>
      <c r="C58" s="27" t="s">
        <v>97</v>
      </c>
      <c r="D58" s="25"/>
      <c r="E58" s="41"/>
    </row>
    <row r="59" spans="1:10" ht="43.5">
      <c r="A59" s="38" t="s">
        <v>293</v>
      </c>
      <c r="B59" s="38"/>
      <c r="C59" s="27"/>
      <c r="D59" s="25"/>
      <c r="E59" s="41"/>
    </row>
    <row r="60" spans="1:10" ht="36.950000000000003">
      <c r="A60" s="99" t="s">
        <v>294</v>
      </c>
      <c r="B60" s="111" t="s">
        <v>252</v>
      </c>
      <c r="C60" s="111" t="s">
        <v>241</v>
      </c>
      <c r="D60" s="112" t="s">
        <v>52</v>
      </c>
      <c r="E60" s="41"/>
    </row>
    <row r="61" spans="1:10" ht="29.1">
      <c r="A61" s="226" t="s">
        <v>295</v>
      </c>
      <c r="B61" s="226"/>
      <c r="C61" s="38"/>
      <c r="D61" s="38"/>
      <c r="E61" s="113"/>
      <c r="F61" s="114"/>
      <c r="G61" s="114"/>
      <c r="H61" s="114"/>
      <c r="I61" s="114"/>
      <c r="J61" s="114"/>
    </row>
    <row r="62" spans="1:10" ht="43.5">
      <c r="A62" s="226" t="s">
        <v>296</v>
      </c>
      <c r="B62" s="227"/>
      <c r="C62" s="27"/>
      <c r="D62" s="27"/>
      <c r="E62" s="41"/>
    </row>
    <row r="63" spans="1:10" ht="29.1">
      <c r="A63" s="38" t="s">
        <v>297</v>
      </c>
      <c r="B63" s="27"/>
      <c r="C63" s="27"/>
      <c r="D63" s="25"/>
      <c r="E63" s="41"/>
    </row>
    <row r="64" spans="1:10" ht="14.45">
      <c r="A64" s="38" t="s">
        <v>298</v>
      </c>
      <c r="B64" s="27"/>
      <c r="C64" s="115"/>
      <c r="D64" s="25"/>
      <c r="E64" s="41"/>
    </row>
    <row r="65" spans="1:5" ht="29.1">
      <c r="A65" s="38" t="s">
        <v>299</v>
      </c>
      <c r="B65" s="27"/>
      <c r="C65" s="115"/>
      <c r="D65" s="25"/>
      <c r="E65" s="41"/>
    </row>
    <row r="66" spans="1:5" ht="29.1">
      <c r="A66" s="38" t="s">
        <v>300</v>
      </c>
      <c r="B66" s="27"/>
      <c r="C66" s="115"/>
      <c r="D66" s="25"/>
      <c r="E66" s="41"/>
    </row>
    <row r="67" spans="1:5" ht="14.45">
      <c r="A67" s="38" t="s">
        <v>301</v>
      </c>
      <c r="B67" s="27"/>
      <c r="C67" s="115"/>
      <c r="D67" s="25"/>
      <c r="E67" s="41"/>
    </row>
    <row r="68" spans="1:5" ht="29.1">
      <c r="A68" s="38" t="s">
        <v>302</v>
      </c>
      <c r="B68" s="27"/>
      <c r="C68" s="115"/>
      <c r="D68" s="25"/>
      <c r="E68" s="41"/>
    </row>
    <row r="69" spans="1:5" ht="14.45">
      <c r="A69" s="38" t="s">
        <v>303</v>
      </c>
      <c r="B69" s="27"/>
      <c r="C69" s="115"/>
      <c r="D69" s="25"/>
      <c r="E69" s="41"/>
    </row>
    <row r="70" spans="1:5" ht="14.45">
      <c r="A70" s="38" t="s">
        <v>304</v>
      </c>
      <c r="B70" s="27"/>
      <c r="C70" s="115"/>
      <c r="D70" s="25"/>
      <c r="E70" s="41"/>
    </row>
    <row r="71" spans="1:5" ht="29.1">
      <c r="A71" s="38" t="s">
        <v>305</v>
      </c>
      <c r="B71" s="27"/>
      <c r="C71" s="115"/>
      <c r="D71" s="25"/>
      <c r="E71" s="41"/>
    </row>
    <row r="72" spans="1:5" ht="43.5">
      <c r="A72" s="38" t="s">
        <v>306</v>
      </c>
      <c r="B72" s="38"/>
      <c r="C72" s="115"/>
      <c r="D72" s="25"/>
      <c r="E72" s="41"/>
    </row>
    <row r="73" spans="1:5" ht="43.5">
      <c r="A73" s="38" t="s">
        <v>307</v>
      </c>
      <c r="B73" s="38"/>
      <c r="C73" s="115"/>
      <c r="D73" s="25"/>
      <c r="E73" s="41"/>
    </row>
    <row r="74" spans="1:5" ht="43.5">
      <c r="A74" s="116" t="s">
        <v>308</v>
      </c>
      <c r="B74" s="116"/>
      <c r="C74" s="115"/>
      <c r="D74" s="25"/>
      <c r="E74" s="41"/>
    </row>
    <row r="75" spans="1:5" ht="43.5">
      <c r="A75" s="38" t="s">
        <v>309</v>
      </c>
      <c r="B75" s="38"/>
      <c r="C75" s="115"/>
      <c r="D75" s="25"/>
      <c r="E75" s="41"/>
    </row>
    <row r="76" spans="1:5" ht="29.1">
      <c r="A76" s="226" t="s">
        <v>310</v>
      </c>
      <c r="B76" s="226"/>
      <c r="C76" s="115"/>
      <c r="D76" s="25"/>
      <c r="E76" s="41"/>
    </row>
    <row r="77" spans="1:5" ht="43.5">
      <c r="A77" s="226" t="s">
        <v>311</v>
      </c>
      <c r="B77" s="226"/>
      <c r="C77" s="115"/>
      <c r="D77" s="25"/>
      <c r="E77" s="41"/>
    </row>
    <row r="78" spans="1:5" ht="36.950000000000003">
      <c r="A78" s="99" t="s">
        <v>312</v>
      </c>
      <c r="B78" s="111" t="s">
        <v>252</v>
      </c>
      <c r="C78" s="111" t="s">
        <v>241</v>
      </c>
      <c r="D78" s="112" t="s">
        <v>52</v>
      </c>
      <c r="E78" s="41"/>
    </row>
    <row r="79" spans="1:5" ht="29.1">
      <c r="A79" s="38" t="s">
        <v>313</v>
      </c>
      <c r="B79" s="27"/>
      <c r="C79" s="27"/>
      <c r="D79" s="25"/>
      <c r="E79" s="41"/>
    </row>
    <row r="80" spans="1:5" ht="29.1">
      <c r="A80" s="38" t="s">
        <v>314</v>
      </c>
      <c r="B80" s="27"/>
      <c r="C80" s="27"/>
      <c r="D80" s="25"/>
      <c r="E80" s="41"/>
    </row>
    <row r="81" spans="1:10" ht="14.45">
      <c r="A81" s="113" t="s">
        <v>315</v>
      </c>
      <c r="B81" s="41"/>
      <c r="C81" s="27"/>
      <c r="D81" s="25"/>
      <c r="E81" s="41"/>
    </row>
    <row r="82" spans="1:10" ht="36.950000000000003">
      <c r="A82" s="99" t="s">
        <v>316</v>
      </c>
      <c r="B82" s="100" t="s">
        <v>317</v>
      </c>
      <c r="C82" s="111" t="s">
        <v>241</v>
      </c>
      <c r="D82" s="112" t="s">
        <v>52</v>
      </c>
      <c r="E82" s="41"/>
    </row>
    <row r="83" spans="1:10" ht="43.5">
      <c r="A83" s="34" t="s">
        <v>318</v>
      </c>
      <c r="B83" s="34"/>
      <c r="C83" s="74"/>
      <c r="D83" s="25"/>
      <c r="E83" s="41"/>
    </row>
    <row r="84" spans="1:10" ht="29.1">
      <c r="A84" s="34" t="s">
        <v>319</v>
      </c>
      <c r="B84" s="25"/>
      <c r="C84" s="74"/>
      <c r="D84" s="25"/>
      <c r="E84" s="41"/>
    </row>
    <row r="85" spans="1:10" ht="36.950000000000003">
      <c r="A85" s="99" t="s">
        <v>320</v>
      </c>
      <c r="B85" s="111" t="s">
        <v>317</v>
      </c>
      <c r="C85" s="111" t="s">
        <v>241</v>
      </c>
      <c r="D85" s="112" t="s">
        <v>52</v>
      </c>
      <c r="E85" s="41"/>
    </row>
    <row r="86" spans="1:10" ht="43.5">
      <c r="A86" s="38" t="s">
        <v>321</v>
      </c>
      <c r="B86" s="38"/>
      <c r="C86" s="27"/>
      <c r="D86" s="25"/>
      <c r="E86" s="41"/>
    </row>
    <row r="87" spans="1:10" ht="29.1">
      <c r="A87" s="38" t="s">
        <v>322</v>
      </c>
      <c r="B87" s="27"/>
      <c r="C87" s="27"/>
      <c r="D87" s="25"/>
      <c r="E87" s="41"/>
    </row>
    <row r="88" spans="1:10" ht="29.1">
      <c r="A88" s="38" t="s">
        <v>323</v>
      </c>
      <c r="B88" s="27"/>
      <c r="C88" s="27"/>
      <c r="D88" s="25"/>
      <c r="E88" s="41"/>
    </row>
    <row r="89" spans="1:10" ht="43.5">
      <c r="A89" s="38" t="s">
        <v>324</v>
      </c>
      <c r="B89" s="38"/>
      <c r="C89" s="27"/>
      <c r="D89" s="25"/>
      <c r="E89" s="41"/>
    </row>
    <row r="90" spans="1:10" ht="36.950000000000003">
      <c r="A90" s="117" t="s">
        <v>325</v>
      </c>
      <c r="B90" s="111" t="s">
        <v>317</v>
      </c>
      <c r="C90" s="111" t="s">
        <v>241</v>
      </c>
      <c r="D90" s="112" t="s">
        <v>52</v>
      </c>
      <c r="E90" s="41"/>
    </row>
    <row r="91" spans="1:10" ht="29.1">
      <c r="A91" s="38" t="s">
        <v>326</v>
      </c>
      <c r="B91" s="27"/>
      <c r="C91" s="27"/>
      <c r="D91" s="25"/>
      <c r="E91" s="41"/>
    </row>
    <row r="92" spans="1:10" ht="29.1">
      <c r="A92" s="38" t="s">
        <v>327</v>
      </c>
      <c r="B92" s="27"/>
      <c r="C92" s="27"/>
      <c r="D92" s="25"/>
      <c r="E92" s="41"/>
    </row>
    <row r="93" spans="1:10" ht="36.950000000000003">
      <c r="A93" s="117" t="s">
        <v>328</v>
      </c>
      <c r="B93" s="111" t="s">
        <v>317</v>
      </c>
      <c r="C93" s="111" t="s">
        <v>241</v>
      </c>
      <c r="D93" s="112" t="s">
        <v>52</v>
      </c>
      <c r="E93" s="41"/>
    </row>
    <row r="94" spans="1:10" ht="29.1">
      <c r="A94" s="38" t="s">
        <v>329</v>
      </c>
      <c r="B94" s="27"/>
      <c r="C94" s="27"/>
      <c r="D94" s="25"/>
      <c r="E94" s="41"/>
    </row>
    <row r="95" spans="1:10" ht="14.45">
      <c r="A95" s="38" t="s">
        <v>330</v>
      </c>
      <c r="B95" s="27"/>
      <c r="C95" s="27"/>
      <c r="D95" s="27"/>
      <c r="E95" s="41" t="s">
        <v>97</v>
      </c>
      <c r="F95" s="118"/>
      <c r="G95" s="118"/>
      <c r="H95" s="118"/>
      <c r="I95" s="118"/>
      <c r="J95" s="118"/>
    </row>
    <row r="96" spans="1:10" ht="14.45">
      <c r="A96" s="113"/>
      <c r="B96" s="118"/>
    </row>
    <row r="97" spans="1:2" ht="14.45">
      <c r="A97" s="119"/>
      <c r="B97" s="118"/>
    </row>
  </sheetData>
  <mergeCells count="1">
    <mergeCell ref="A1:D1"/>
  </mergeCells>
  <dataValidations count="4">
    <dataValidation type="list" allowBlank="1" showErrorMessage="1" sqref="B18 B51:B59" xr:uid="{00000000-0002-0000-0400-000000000000}">
      <formula1>$G$6:$I$6</formula1>
    </dataValidation>
    <dataValidation type="list" allowBlank="1" showErrorMessage="1" sqref="B10:B14 B16 B20:B23 B25:B28 B30:B33 B35:B38 B40:B41 B43:B49 B61:B77 B79:B81" xr:uid="{00000000-0002-0000-0400-000001000000}">
      <formula1>$G$5:$J$5</formula1>
    </dataValidation>
    <dataValidation type="list" allowBlank="1" showErrorMessage="1" sqref="B83:B84 B86:B89 B91:B92 B94:B95" xr:uid="{00000000-0002-0000-0400-000002000000}">
      <formula1>$G$4:$I$4</formula1>
    </dataValidation>
    <dataValidation type="list" allowBlank="1" showErrorMessage="1" sqref="B3:B6" xr:uid="{00000000-0002-0000-0400-000003000000}">
      <formula1>$G$4:$J$4</formula1>
    </dataValidation>
  </dataValidations>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F40"/>
  <sheetViews>
    <sheetView workbookViewId="0">
      <pane xSplit="5" topLeftCell="F1" activePane="topRight" state="frozen"/>
      <selection pane="topRight" activeCell="C7" sqref="C7"/>
    </sheetView>
  </sheetViews>
  <sheetFormatPr defaultColWidth="14.42578125" defaultRowHeight="15" customHeight="1"/>
  <cols>
    <col min="1" max="1" width="21.28515625" customWidth="1"/>
    <col min="2" max="2" width="16.42578125" customWidth="1"/>
    <col min="3" max="3" width="11.28515625" customWidth="1"/>
    <col min="4" max="4" width="11.42578125" customWidth="1"/>
    <col min="5" max="5" width="23.28515625" customWidth="1"/>
    <col min="6" max="7" width="20" customWidth="1"/>
    <col min="8" max="8" width="26.7109375" customWidth="1"/>
    <col min="9" max="9" width="9.7109375" customWidth="1"/>
    <col min="10" max="10" width="31.28515625" customWidth="1"/>
    <col min="11" max="11" width="14.85546875" customWidth="1"/>
    <col min="12" max="14" width="34.28515625" customWidth="1"/>
    <col min="15" max="15" width="13.7109375" customWidth="1"/>
    <col min="16" max="16" width="34.28515625" customWidth="1"/>
    <col min="17" max="17" width="21.85546875" customWidth="1"/>
    <col min="18" max="18" width="20.7109375" customWidth="1"/>
    <col min="19" max="19" width="18.28515625" customWidth="1"/>
    <col min="20" max="20" width="20.28515625" customWidth="1"/>
    <col min="21" max="21" width="19.28515625" customWidth="1"/>
    <col min="22" max="22" width="23" customWidth="1"/>
    <col min="23" max="23" width="17.28515625" customWidth="1"/>
    <col min="24" max="24" width="10.42578125" customWidth="1"/>
    <col min="25" max="25" width="34.28515625" customWidth="1"/>
    <col min="26" max="26" width="11.85546875" customWidth="1"/>
    <col min="27" max="27" width="34.28515625" customWidth="1"/>
    <col min="28" max="28" width="21.7109375" customWidth="1"/>
    <col min="29" max="29" width="16.7109375" customWidth="1"/>
    <col min="30" max="30" width="32.42578125" customWidth="1"/>
    <col min="31" max="31" width="23" customWidth="1"/>
    <col min="32" max="32" width="38.7109375" customWidth="1"/>
  </cols>
  <sheetData>
    <row r="1" spans="1:32" ht="42" customHeight="1">
      <c r="A1" s="228" t="s">
        <v>331</v>
      </c>
      <c r="B1" s="210"/>
      <c r="C1" s="210"/>
      <c r="D1" s="210"/>
      <c r="E1" s="211"/>
      <c r="F1" s="228" t="s">
        <v>332</v>
      </c>
      <c r="G1" s="211"/>
      <c r="H1" s="228" t="s">
        <v>333</v>
      </c>
      <c r="I1" s="210"/>
      <c r="J1" s="210"/>
      <c r="K1" s="210"/>
      <c r="L1" s="210"/>
      <c r="M1" s="210"/>
      <c r="N1" s="210"/>
      <c r="O1" s="210"/>
      <c r="P1" s="211"/>
      <c r="Q1" s="176" t="s">
        <v>294</v>
      </c>
      <c r="R1" s="198"/>
      <c r="S1" s="198"/>
      <c r="T1" s="198"/>
      <c r="U1" s="198"/>
      <c r="V1" s="198"/>
      <c r="W1" s="229"/>
      <c r="X1" s="230" t="s">
        <v>334</v>
      </c>
      <c r="Y1" s="198"/>
      <c r="Z1" s="198"/>
      <c r="AA1" s="198"/>
      <c r="AB1" s="198"/>
      <c r="AC1" s="198"/>
      <c r="AD1" s="229"/>
      <c r="AE1" s="231" t="s">
        <v>335</v>
      </c>
      <c r="AF1" s="195"/>
    </row>
    <row r="2" spans="1:32" ht="66.75" customHeight="1">
      <c r="A2" s="120" t="s">
        <v>336</v>
      </c>
      <c r="B2" s="121" t="s">
        <v>337</v>
      </c>
      <c r="C2" s="121" t="s">
        <v>338</v>
      </c>
      <c r="D2" s="121" t="s">
        <v>339</v>
      </c>
      <c r="E2" s="121" t="s">
        <v>340</v>
      </c>
      <c r="F2" s="121" t="s">
        <v>341</v>
      </c>
      <c r="G2" s="232" t="s">
        <v>342</v>
      </c>
      <c r="H2" s="121" t="s">
        <v>343</v>
      </c>
      <c r="I2" s="233" t="s">
        <v>344</v>
      </c>
      <c r="J2" s="234"/>
      <c r="K2" s="175" t="s">
        <v>345</v>
      </c>
      <c r="L2" s="234"/>
      <c r="M2" s="175" t="s">
        <v>346</v>
      </c>
      <c r="N2" s="234"/>
      <c r="O2" s="175" t="s">
        <v>347</v>
      </c>
      <c r="P2" s="217"/>
      <c r="Q2" s="120" t="s">
        <v>348</v>
      </c>
      <c r="R2" s="121" t="s">
        <v>349</v>
      </c>
      <c r="S2" s="121" t="s">
        <v>350</v>
      </c>
      <c r="T2" s="121" t="s">
        <v>351</v>
      </c>
      <c r="U2" s="232" t="s">
        <v>352</v>
      </c>
      <c r="V2" s="232" t="s">
        <v>353</v>
      </c>
      <c r="W2" s="232" t="s">
        <v>354</v>
      </c>
      <c r="X2" s="177" t="s">
        <v>355</v>
      </c>
      <c r="Y2" s="234"/>
      <c r="Z2" s="175" t="s">
        <v>356</v>
      </c>
      <c r="AA2" s="234"/>
      <c r="AB2" s="121" t="s">
        <v>357</v>
      </c>
      <c r="AC2" s="175" t="s">
        <v>358</v>
      </c>
      <c r="AD2" s="217"/>
      <c r="AE2" s="122" t="s">
        <v>359</v>
      </c>
      <c r="AF2" s="123" t="s">
        <v>360</v>
      </c>
    </row>
    <row r="3" spans="1:32" ht="15" customHeight="1">
      <c r="A3" s="235"/>
      <c r="B3" s="235"/>
      <c r="C3" s="236"/>
      <c r="D3" s="236"/>
      <c r="E3" s="235"/>
      <c r="F3" s="124"/>
      <c r="G3" s="124"/>
      <c r="H3" s="124"/>
      <c r="I3" s="125" t="s">
        <v>361</v>
      </c>
      <c r="J3" s="237" t="s">
        <v>362</v>
      </c>
      <c r="K3" s="237" t="s">
        <v>361</v>
      </c>
      <c r="L3" s="237" t="s">
        <v>362</v>
      </c>
      <c r="M3" s="237" t="s">
        <v>361</v>
      </c>
      <c r="N3" s="237" t="s">
        <v>362</v>
      </c>
      <c r="O3" s="237" t="s">
        <v>361</v>
      </c>
      <c r="P3" s="126" t="s">
        <v>362</v>
      </c>
      <c r="Q3" s="125"/>
      <c r="R3" s="238"/>
      <c r="S3" s="238"/>
      <c r="T3" s="238"/>
      <c r="U3" s="127"/>
      <c r="V3" s="127"/>
      <c r="W3" s="128"/>
      <c r="X3" s="129" t="s">
        <v>361</v>
      </c>
      <c r="Y3" s="237" t="s">
        <v>363</v>
      </c>
      <c r="Z3" s="238" t="s">
        <v>361</v>
      </c>
      <c r="AA3" s="237" t="s">
        <v>364</v>
      </c>
      <c r="AB3" s="237" t="s">
        <v>361</v>
      </c>
      <c r="AC3" s="237" t="s">
        <v>361</v>
      </c>
      <c r="AD3" s="126" t="s">
        <v>364</v>
      </c>
      <c r="AE3" s="130" t="s">
        <v>361</v>
      </c>
      <c r="AF3" s="237" t="s">
        <v>361</v>
      </c>
    </row>
    <row r="4" spans="1:32" ht="15" customHeight="1">
      <c r="A4" s="38"/>
      <c r="B4" s="38"/>
      <c r="C4" s="131"/>
      <c r="D4" s="131"/>
      <c r="E4" s="38"/>
      <c r="F4" s="132"/>
      <c r="G4" s="132"/>
      <c r="H4" s="132"/>
      <c r="I4" s="59"/>
      <c r="J4" s="38"/>
      <c r="K4" s="27"/>
      <c r="L4" s="38"/>
      <c r="M4" s="38"/>
      <c r="N4" s="38"/>
      <c r="O4" s="27"/>
      <c r="P4" s="133"/>
      <c r="Q4" s="59"/>
      <c r="R4" s="27"/>
      <c r="S4" s="27"/>
      <c r="T4" s="27"/>
      <c r="U4" s="223"/>
      <c r="V4" s="223"/>
      <c r="W4" s="60"/>
      <c r="X4" s="59"/>
      <c r="Y4" s="38"/>
      <c r="Z4" s="27"/>
      <c r="AA4" s="38"/>
      <c r="AB4" s="27"/>
      <c r="AC4" s="27"/>
      <c r="AD4" s="133"/>
      <c r="AE4" s="115"/>
      <c r="AF4" s="27" t="s">
        <v>97</v>
      </c>
    </row>
    <row r="5" spans="1:32" ht="15" customHeight="1">
      <c r="A5" s="134"/>
      <c r="B5" s="134"/>
      <c r="C5" s="135"/>
      <c r="D5" s="135"/>
      <c r="E5" s="134"/>
      <c r="F5" s="136"/>
      <c r="G5" s="136"/>
      <c r="H5" s="136"/>
      <c r="I5" s="137"/>
      <c r="J5" s="134"/>
      <c r="K5" s="138"/>
      <c r="L5" s="134"/>
      <c r="M5" s="134"/>
      <c r="N5" s="134"/>
      <c r="O5" s="138"/>
      <c r="P5" s="139"/>
      <c r="Q5" s="137"/>
      <c r="R5" s="138"/>
      <c r="S5" s="138"/>
      <c r="T5" s="138"/>
      <c r="U5" s="239"/>
      <c r="V5" s="239"/>
      <c r="W5" s="140"/>
      <c r="X5" s="137"/>
      <c r="Y5" s="134"/>
      <c r="Z5" s="138"/>
      <c r="AA5" s="134"/>
      <c r="AB5" s="138"/>
      <c r="AC5" s="138"/>
      <c r="AD5" s="139"/>
      <c r="AE5" s="141"/>
      <c r="AF5" s="138"/>
    </row>
    <row r="6" spans="1:32" ht="15" customHeight="1">
      <c r="A6" s="134"/>
      <c r="B6" s="134"/>
      <c r="C6" s="135"/>
      <c r="D6" s="135"/>
      <c r="E6" s="134"/>
      <c r="F6" s="136"/>
      <c r="G6" s="136"/>
      <c r="H6" s="136"/>
      <c r="I6" s="137"/>
      <c r="J6" s="134"/>
      <c r="K6" s="138"/>
      <c r="L6" s="134"/>
      <c r="M6" s="134"/>
      <c r="N6" s="134"/>
      <c r="O6" s="138"/>
      <c r="P6" s="139"/>
      <c r="Q6" s="137"/>
      <c r="R6" s="138"/>
      <c r="S6" s="138"/>
      <c r="T6" s="138"/>
      <c r="U6" s="239"/>
      <c r="V6" s="239"/>
      <c r="W6" s="140"/>
      <c r="X6" s="137"/>
      <c r="Y6" s="134"/>
      <c r="Z6" s="138"/>
      <c r="AA6" s="134"/>
      <c r="AB6" s="138"/>
      <c r="AC6" s="138"/>
      <c r="AD6" s="139"/>
      <c r="AE6" s="141"/>
      <c r="AF6" s="138"/>
    </row>
    <row r="7" spans="1:32" ht="15" customHeight="1">
      <c r="A7" s="134"/>
      <c r="B7" s="134"/>
      <c r="C7" s="135"/>
      <c r="D7" s="135"/>
      <c r="E7" s="134"/>
      <c r="F7" s="136"/>
      <c r="G7" s="136"/>
      <c r="H7" s="136"/>
      <c r="I7" s="137"/>
      <c r="J7" s="134"/>
      <c r="K7" s="138"/>
      <c r="L7" s="134"/>
      <c r="M7" s="134"/>
      <c r="N7" s="134"/>
      <c r="O7" s="138"/>
      <c r="P7" s="139"/>
      <c r="Q7" s="137"/>
      <c r="R7" s="138"/>
      <c r="S7" s="138"/>
      <c r="T7" s="138"/>
      <c r="U7" s="239"/>
      <c r="V7" s="239"/>
      <c r="W7" s="140"/>
      <c r="X7" s="137"/>
      <c r="Y7" s="134"/>
      <c r="Z7" s="138"/>
      <c r="AA7" s="134"/>
      <c r="AB7" s="138"/>
      <c r="AC7" s="138"/>
      <c r="AD7" s="139"/>
      <c r="AE7" s="141"/>
      <c r="AF7" s="134"/>
    </row>
    <row r="8" spans="1:32" ht="15" customHeight="1">
      <c r="A8" s="134"/>
      <c r="B8" s="134"/>
      <c r="C8" s="135"/>
      <c r="D8" s="135"/>
      <c r="E8" s="134"/>
      <c r="F8" s="136"/>
      <c r="G8" s="136"/>
      <c r="H8" s="136"/>
      <c r="I8" s="137"/>
      <c r="J8" s="134"/>
      <c r="K8" s="138"/>
      <c r="L8" s="134"/>
      <c r="M8" s="134"/>
      <c r="N8" s="134"/>
      <c r="O8" s="138"/>
      <c r="P8" s="139"/>
      <c r="Q8" s="137"/>
      <c r="R8" s="138"/>
      <c r="S8" s="138"/>
      <c r="T8" s="138"/>
      <c r="U8" s="239"/>
      <c r="V8" s="239"/>
      <c r="W8" s="140"/>
      <c r="X8" s="137"/>
      <c r="Y8" s="134"/>
      <c r="Z8" s="138"/>
      <c r="AA8" s="134"/>
      <c r="AB8" s="138"/>
      <c r="AC8" s="138"/>
      <c r="AD8" s="139"/>
      <c r="AE8" s="141"/>
      <c r="AF8" s="138"/>
    </row>
    <row r="9" spans="1:32" ht="15" customHeight="1">
      <c r="A9" s="134"/>
      <c r="B9" s="134"/>
      <c r="C9" s="135"/>
      <c r="D9" s="135"/>
      <c r="E9" s="134"/>
      <c r="F9" s="136"/>
      <c r="G9" s="136"/>
      <c r="H9" s="136"/>
      <c r="I9" s="137"/>
      <c r="J9" s="134"/>
      <c r="K9" s="138"/>
      <c r="L9" s="134"/>
      <c r="M9" s="134"/>
      <c r="N9" s="134"/>
      <c r="O9" s="138"/>
      <c r="P9" s="139"/>
      <c r="Q9" s="137"/>
      <c r="R9" s="138"/>
      <c r="S9" s="138"/>
      <c r="T9" s="138"/>
      <c r="U9" s="239"/>
      <c r="V9" s="239"/>
      <c r="W9" s="140"/>
      <c r="X9" s="137"/>
      <c r="Y9" s="134"/>
      <c r="Z9" s="138"/>
      <c r="AA9" s="134"/>
      <c r="AB9" s="138"/>
      <c r="AC9" s="138"/>
      <c r="AD9" s="139"/>
      <c r="AE9" s="141"/>
      <c r="AF9" s="138"/>
    </row>
    <row r="10" spans="1:32" ht="15" customHeight="1">
      <c r="A10" s="134"/>
      <c r="B10" s="134"/>
      <c r="C10" s="135"/>
      <c r="D10" s="135"/>
      <c r="E10" s="134"/>
      <c r="F10" s="136"/>
      <c r="G10" s="136"/>
      <c r="H10" s="136"/>
      <c r="I10" s="137"/>
      <c r="J10" s="134"/>
      <c r="K10" s="138"/>
      <c r="L10" s="134"/>
      <c r="M10" s="134"/>
      <c r="N10" s="134"/>
      <c r="O10" s="138"/>
      <c r="P10" s="139"/>
      <c r="Q10" s="137"/>
      <c r="R10" s="138"/>
      <c r="S10" s="138"/>
      <c r="T10" s="138"/>
      <c r="U10" s="239"/>
      <c r="V10" s="239"/>
      <c r="W10" s="140"/>
      <c r="X10" s="137"/>
      <c r="Y10" s="134"/>
      <c r="Z10" s="138"/>
      <c r="AA10" s="134"/>
      <c r="AB10" s="138"/>
      <c r="AC10" s="138"/>
      <c r="AD10" s="139"/>
      <c r="AE10" s="141"/>
      <c r="AF10" s="138"/>
    </row>
    <row r="11" spans="1:32" ht="15" customHeight="1">
      <c r="A11" s="134"/>
      <c r="B11" s="134"/>
      <c r="C11" s="135"/>
      <c r="D11" s="135"/>
      <c r="E11" s="134"/>
      <c r="F11" s="136"/>
      <c r="G11" s="136"/>
      <c r="H11" s="136"/>
      <c r="I11" s="137"/>
      <c r="J11" s="134"/>
      <c r="K11" s="138"/>
      <c r="L11" s="134"/>
      <c r="M11" s="134"/>
      <c r="N11" s="134"/>
      <c r="O11" s="138"/>
      <c r="P11" s="139"/>
      <c r="Q11" s="137"/>
      <c r="R11" s="138"/>
      <c r="S11" s="138"/>
      <c r="T11" s="138"/>
      <c r="U11" s="239"/>
      <c r="V11" s="239"/>
      <c r="W11" s="140"/>
      <c r="X11" s="137"/>
      <c r="Y11" s="134"/>
      <c r="Z11" s="138"/>
      <c r="AA11" s="134"/>
      <c r="AB11" s="138"/>
      <c r="AC11" s="138"/>
      <c r="AD11" s="139"/>
      <c r="AE11" s="141"/>
      <c r="AF11" s="138"/>
    </row>
    <row r="12" spans="1:32" ht="15" customHeight="1">
      <c r="A12" s="134"/>
      <c r="B12" s="134"/>
      <c r="C12" s="135"/>
      <c r="D12" s="135"/>
      <c r="E12" s="134"/>
      <c r="F12" s="136"/>
      <c r="G12" s="136"/>
      <c r="H12" s="136"/>
      <c r="I12" s="137"/>
      <c r="J12" s="134"/>
      <c r="K12" s="138"/>
      <c r="L12" s="134"/>
      <c r="M12" s="134"/>
      <c r="N12" s="134"/>
      <c r="O12" s="138"/>
      <c r="P12" s="139"/>
      <c r="Q12" s="137"/>
      <c r="R12" s="138"/>
      <c r="S12" s="138"/>
      <c r="T12" s="138"/>
      <c r="U12" s="239"/>
      <c r="V12" s="239"/>
      <c r="W12" s="140"/>
      <c r="X12" s="137"/>
      <c r="Y12" s="134"/>
      <c r="Z12" s="138"/>
      <c r="AA12" s="134"/>
      <c r="AB12" s="138"/>
      <c r="AC12" s="138"/>
      <c r="AD12" s="139"/>
      <c r="AE12" s="141"/>
      <c r="AF12" s="138"/>
    </row>
    <row r="13" spans="1:32" ht="15" customHeight="1">
      <c r="A13" s="134"/>
      <c r="B13" s="134"/>
      <c r="C13" s="135"/>
      <c r="D13" s="135"/>
      <c r="E13" s="134"/>
      <c r="F13" s="136"/>
      <c r="G13" s="136"/>
      <c r="H13" s="136"/>
      <c r="I13" s="137"/>
      <c r="J13" s="134"/>
      <c r="K13" s="138"/>
      <c r="L13" s="134"/>
      <c r="M13" s="134"/>
      <c r="N13" s="134"/>
      <c r="O13" s="138"/>
      <c r="P13" s="139"/>
      <c r="Q13" s="137"/>
      <c r="R13" s="138"/>
      <c r="S13" s="138"/>
      <c r="T13" s="138"/>
      <c r="U13" s="239"/>
      <c r="V13" s="239"/>
      <c r="W13" s="140"/>
      <c r="X13" s="137"/>
      <c r="Y13" s="134"/>
      <c r="Z13" s="138"/>
      <c r="AA13" s="134"/>
      <c r="AB13" s="138"/>
      <c r="AC13" s="138"/>
      <c r="AD13" s="139"/>
      <c r="AE13" s="141"/>
      <c r="AF13" s="138"/>
    </row>
    <row r="14" spans="1:32" ht="15" customHeight="1">
      <c r="A14" s="134"/>
      <c r="B14" s="134"/>
      <c r="C14" s="135"/>
      <c r="D14" s="135"/>
      <c r="E14" s="134"/>
      <c r="F14" s="136"/>
      <c r="G14" s="136"/>
      <c r="H14" s="136"/>
      <c r="I14" s="137"/>
      <c r="J14" s="134"/>
      <c r="K14" s="138"/>
      <c r="L14" s="134"/>
      <c r="M14" s="134"/>
      <c r="N14" s="134"/>
      <c r="O14" s="138"/>
      <c r="P14" s="139"/>
      <c r="Q14" s="137"/>
      <c r="R14" s="138"/>
      <c r="S14" s="138"/>
      <c r="T14" s="138"/>
      <c r="U14" s="239"/>
      <c r="V14" s="239"/>
      <c r="W14" s="140"/>
      <c r="X14" s="137"/>
      <c r="Y14" s="134"/>
      <c r="Z14" s="138"/>
      <c r="AA14" s="134"/>
      <c r="AB14" s="138"/>
      <c r="AC14" s="138"/>
      <c r="AD14" s="139"/>
      <c r="AE14" s="141"/>
      <c r="AF14" s="138"/>
    </row>
    <row r="15" spans="1:32" ht="15" customHeight="1">
      <c r="A15" s="134"/>
      <c r="B15" s="134"/>
      <c r="C15" s="135"/>
      <c r="D15" s="135"/>
      <c r="E15" s="134"/>
      <c r="F15" s="136"/>
      <c r="G15" s="136"/>
      <c r="H15" s="136"/>
      <c r="I15" s="137"/>
      <c r="J15" s="134"/>
      <c r="K15" s="138"/>
      <c r="L15" s="134"/>
      <c r="M15" s="134"/>
      <c r="N15" s="134"/>
      <c r="O15" s="138"/>
      <c r="P15" s="139"/>
      <c r="Q15" s="137"/>
      <c r="R15" s="138"/>
      <c r="S15" s="138"/>
      <c r="T15" s="138"/>
      <c r="U15" s="239"/>
      <c r="V15" s="239"/>
      <c r="W15" s="140"/>
      <c r="X15" s="137"/>
      <c r="Y15" s="134"/>
      <c r="Z15" s="138"/>
      <c r="AA15" s="134"/>
      <c r="AB15" s="138"/>
      <c r="AC15" s="138"/>
      <c r="AD15" s="139"/>
      <c r="AE15" s="141"/>
      <c r="AF15" s="138"/>
    </row>
    <row r="16" spans="1:32" ht="15" customHeight="1">
      <c r="A16" s="134"/>
      <c r="B16" s="134"/>
      <c r="C16" s="135"/>
      <c r="D16" s="135"/>
      <c r="E16" s="134"/>
      <c r="F16" s="136"/>
      <c r="G16" s="136"/>
      <c r="H16" s="136"/>
      <c r="I16" s="137"/>
      <c r="J16" s="134"/>
      <c r="K16" s="138"/>
      <c r="L16" s="134"/>
      <c r="M16" s="134"/>
      <c r="N16" s="134"/>
      <c r="O16" s="138"/>
      <c r="P16" s="139"/>
      <c r="Q16" s="137"/>
      <c r="R16" s="138"/>
      <c r="S16" s="138"/>
      <c r="T16" s="138"/>
      <c r="U16" s="239"/>
      <c r="V16" s="239"/>
      <c r="W16" s="140"/>
      <c r="X16" s="137"/>
      <c r="Y16" s="134"/>
      <c r="Z16" s="138"/>
      <c r="AA16" s="134"/>
      <c r="AB16" s="138"/>
      <c r="AC16" s="138"/>
      <c r="AD16" s="139"/>
      <c r="AE16" s="141"/>
      <c r="AF16" s="138"/>
    </row>
    <row r="17" spans="1:32" ht="15" customHeight="1">
      <c r="A17" s="134"/>
      <c r="B17" s="134"/>
      <c r="C17" s="135"/>
      <c r="D17" s="135"/>
      <c r="E17" s="134"/>
      <c r="F17" s="136"/>
      <c r="G17" s="136"/>
      <c r="H17" s="136"/>
      <c r="I17" s="137"/>
      <c r="J17" s="134"/>
      <c r="K17" s="138"/>
      <c r="L17" s="134"/>
      <c r="M17" s="134"/>
      <c r="N17" s="134"/>
      <c r="O17" s="138"/>
      <c r="P17" s="139"/>
      <c r="Q17" s="137"/>
      <c r="R17" s="138"/>
      <c r="S17" s="138"/>
      <c r="T17" s="138"/>
      <c r="U17" s="239"/>
      <c r="V17" s="239"/>
      <c r="W17" s="140"/>
      <c r="X17" s="137"/>
      <c r="Y17" s="134"/>
      <c r="Z17" s="138"/>
      <c r="AA17" s="134"/>
      <c r="AB17" s="138"/>
      <c r="AC17" s="138"/>
      <c r="AD17" s="139"/>
      <c r="AE17" s="141"/>
      <c r="AF17" s="138"/>
    </row>
    <row r="18" spans="1:32" ht="15" customHeight="1">
      <c r="A18" s="134"/>
      <c r="B18" s="134"/>
      <c r="C18" s="135"/>
      <c r="D18" s="135"/>
      <c r="E18" s="134"/>
      <c r="F18" s="136"/>
      <c r="G18" s="136"/>
      <c r="H18" s="136"/>
      <c r="I18" s="137"/>
      <c r="J18" s="134"/>
      <c r="K18" s="138"/>
      <c r="L18" s="134"/>
      <c r="M18" s="134"/>
      <c r="N18" s="134"/>
      <c r="O18" s="138"/>
      <c r="P18" s="139"/>
      <c r="Q18" s="137"/>
      <c r="R18" s="138"/>
      <c r="S18" s="138"/>
      <c r="T18" s="138"/>
      <c r="U18" s="239"/>
      <c r="V18" s="239"/>
      <c r="W18" s="140"/>
      <c r="X18" s="137"/>
      <c r="Y18" s="134"/>
      <c r="Z18" s="138"/>
      <c r="AA18" s="134"/>
      <c r="AB18" s="138"/>
      <c r="AC18" s="138"/>
      <c r="AD18" s="139"/>
      <c r="AE18" s="141"/>
      <c r="AF18" s="138"/>
    </row>
    <row r="19" spans="1:32" ht="15" customHeight="1">
      <c r="A19" s="134"/>
      <c r="B19" s="134"/>
      <c r="C19" s="135"/>
      <c r="D19" s="135"/>
      <c r="E19" s="134"/>
      <c r="F19" s="136"/>
      <c r="G19" s="136"/>
      <c r="H19" s="136"/>
      <c r="I19" s="137"/>
      <c r="J19" s="134"/>
      <c r="K19" s="138"/>
      <c r="L19" s="134"/>
      <c r="M19" s="134"/>
      <c r="N19" s="134"/>
      <c r="O19" s="138"/>
      <c r="P19" s="139"/>
      <c r="Q19" s="137"/>
      <c r="R19" s="138"/>
      <c r="S19" s="138"/>
      <c r="T19" s="138"/>
      <c r="U19" s="239"/>
      <c r="V19" s="239"/>
      <c r="W19" s="140"/>
      <c r="X19" s="137"/>
      <c r="Y19" s="134"/>
      <c r="Z19" s="138"/>
      <c r="AA19" s="134"/>
      <c r="AB19" s="138"/>
      <c r="AC19" s="138"/>
      <c r="AD19" s="139"/>
      <c r="AE19" s="141"/>
      <c r="AF19" s="138"/>
    </row>
    <row r="20" spans="1:32" ht="15" customHeight="1">
      <c r="A20" s="137"/>
      <c r="B20" s="138"/>
      <c r="C20" s="138"/>
      <c r="D20" s="138"/>
      <c r="E20" s="138"/>
      <c r="F20" s="141"/>
      <c r="G20" s="141"/>
      <c r="H20" s="141"/>
      <c r="I20" s="137"/>
      <c r="J20" s="134"/>
      <c r="K20" s="138"/>
      <c r="L20" s="134"/>
      <c r="M20" s="134"/>
      <c r="N20" s="134"/>
      <c r="O20" s="138"/>
      <c r="P20" s="139"/>
      <c r="Q20" s="137"/>
      <c r="R20" s="138"/>
      <c r="S20" s="138"/>
      <c r="T20" s="138"/>
      <c r="U20" s="239"/>
      <c r="V20" s="239"/>
      <c r="W20" s="140"/>
      <c r="X20" s="137"/>
      <c r="Y20" s="134"/>
      <c r="Z20" s="138"/>
      <c r="AA20" s="134"/>
      <c r="AB20" s="138"/>
      <c r="AC20" s="138"/>
      <c r="AD20" s="139"/>
      <c r="AE20" s="141"/>
      <c r="AF20" s="138"/>
    </row>
    <row r="21" spans="1:32" ht="15" customHeight="1">
      <c r="A21" s="137"/>
      <c r="B21" s="138"/>
      <c r="C21" s="138"/>
      <c r="D21" s="138"/>
      <c r="E21" s="138"/>
      <c r="F21" s="141"/>
      <c r="G21" s="141"/>
      <c r="H21" s="141"/>
      <c r="I21" s="137"/>
      <c r="J21" s="134"/>
      <c r="K21" s="138"/>
      <c r="L21" s="134"/>
      <c r="M21" s="134"/>
      <c r="N21" s="134"/>
      <c r="O21" s="138"/>
      <c r="P21" s="139"/>
      <c r="Q21" s="137"/>
      <c r="R21" s="138"/>
      <c r="S21" s="138"/>
      <c r="T21" s="138"/>
      <c r="U21" s="239"/>
      <c r="V21" s="239"/>
      <c r="W21" s="140"/>
      <c r="X21" s="137"/>
      <c r="Y21" s="134"/>
      <c r="Z21" s="138"/>
      <c r="AA21" s="134"/>
      <c r="AB21" s="138"/>
      <c r="AC21" s="138"/>
      <c r="AD21" s="139"/>
      <c r="AE21" s="141"/>
      <c r="AF21" s="138"/>
    </row>
    <row r="22" spans="1:32" ht="15" customHeight="1">
      <c r="A22" s="137"/>
      <c r="B22" s="138"/>
      <c r="C22" s="138"/>
      <c r="D22" s="138"/>
      <c r="E22" s="138"/>
      <c r="F22" s="141"/>
      <c r="G22" s="141"/>
      <c r="H22" s="141"/>
      <c r="I22" s="137"/>
      <c r="J22" s="134"/>
      <c r="K22" s="138"/>
      <c r="L22" s="134"/>
      <c r="M22" s="134"/>
      <c r="N22" s="134"/>
      <c r="O22" s="138"/>
      <c r="P22" s="139"/>
      <c r="Q22" s="137"/>
      <c r="R22" s="138"/>
      <c r="S22" s="138"/>
      <c r="T22" s="138"/>
      <c r="U22" s="239"/>
      <c r="V22" s="239"/>
      <c r="W22" s="140"/>
      <c r="X22" s="137"/>
      <c r="Y22" s="134"/>
      <c r="Z22" s="138"/>
      <c r="AA22" s="134"/>
      <c r="AB22" s="138"/>
      <c r="AC22" s="138"/>
      <c r="AD22" s="139"/>
      <c r="AE22" s="141"/>
      <c r="AF22" s="138"/>
    </row>
    <row r="23" spans="1:32" ht="15" customHeight="1">
      <c r="A23" s="137"/>
      <c r="B23" s="138"/>
      <c r="C23" s="138"/>
      <c r="D23" s="138"/>
      <c r="E23" s="138"/>
      <c r="F23" s="141"/>
      <c r="G23" s="141"/>
      <c r="H23" s="141"/>
      <c r="I23" s="137"/>
      <c r="J23" s="134"/>
      <c r="K23" s="138"/>
      <c r="L23" s="134"/>
      <c r="M23" s="134"/>
      <c r="N23" s="134"/>
      <c r="O23" s="138"/>
      <c r="P23" s="139"/>
      <c r="Q23" s="137"/>
      <c r="R23" s="138"/>
      <c r="S23" s="138"/>
      <c r="T23" s="138"/>
      <c r="U23" s="239"/>
      <c r="V23" s="239"/>
      <c r="W23" s="140"/>
      <c r="X23" s="137"/>
      <c r="Y23" s="134"/>
      <c r="Z23" s="138"/>
      <c r="AA23" s="134"/>
      <c r="AB23" s="138"/>
      <c r="AC23" s="138"/>
      <c r="AD23" s="139"/>
      <c r="AE23" s="141"/>
      <c r="AF23" s="138"/>
    </row>
    <row r="24" spans="1:32" ht="15" customHeight="1">
      <c r="A24" s="137"/>
      <c r="B24" s="138"/>
      <c r="C24" s="138"/>
      <c r="D24" s="138"/>
      <c r="E24" s="138"/>
      <c r="F24" s="141"/>
      <c r="G24" s="141"/>
      <c r="H24" s="141"/>
      <c r="I24" s="137"/>
      <c r="J24" s="134"/>
      <c r="K24" s="138"/>
      <c r="L24" s="134"/>
      <c r="M24" s="134"/>
      <c r="N24" s="134"/>
      <c r="O24" s="138"/>
      <c r="P24" s="139"/>
      <c r="Q24" s="137"/>
      <c r="R24" s="138"/>
      <c r="S24" s="138"/>
      <c r="T24" s="138"/>
      <c r="U24" s="239"/>
      <c r="V24" s="239"/>
      <c r="W24" s="140"/>
      <c r="X24" s="137"/>
      <c r="Y24" s="134"/>
      <c r="Z24" s="138"/>
      <c r="AA24" s="134"/>
      <c r="AB24" s="138"/>
      <c r="AC24" s="138"/>
      <c r="AD24" s="139"/>
      <c r="AE24" s="141"/>
      <c r="AF24" s="138"/>
    </row>
    <row r="25" spans="1:32" ht="15" customHeight="1">
      <c r="A25" s="137"/>
      <c r="B25" s="138"/>
      <c r="C25" s="138"/>
      <c r="D25" s="138"/>
      <c r="E25" s="138"/>
      <c r="F25" s="141"/>
      <c r="G25" s="141"/>
      <c r="H25" s="141"/>
      <c r="I25" s="137"/>
      <c r="J25" s="134"/>
      <c r="K25" s="138"/>
      <c r="L25" s="134"/>
      <c r="M25" s="134"/>
      <c r="N25" s="134"/>
      <c r="O25" s="138"/>
      <c r="P25" s="139"/>
      <c r="Q25" s="137"/>
      <c r="R25" s="138"/>
      <c r="S25" s="138"/>
      <c r="T25" s="138"/>
      <c r="U25" s="239"/>
      <c r="V25" s="239"/>
      <c r="W25" s="140"/>
      <c r="X25" s="137"/>
      <c r="Y25" s="134"/>
      <c r="Z25" s="138"/>
      <c r="AA25" s="134"/>
      <c r="AB25" s="138"/>
      <c r="AC25" s="138"/>
      <c r="AD25" s="139"/>
      <c r="AE25" s="141"/>
      <c r="AF25" s="138"/>
    </row>
    <row r="26" spans="1:32" ht="15" customHeight="1">
      <c r="A26" s="137"/>
      <c r="B26" s="138"/>
      <c r="C26" s="138"/>
      <c r="D26" s="138"/>
      <c r="E26" s="138"/>
      <c r="F26" s="141"/>
      <c r="G26" s="141"/>
      <c r="H26" s="141"/>
      <c r="I26" s="137"/>
      <c r="J26" s="134"/>
      <c r="K26" s="138"/>
      <c r="L26" s="134"/>
      <c r="M26" s="134"/>
      <c r="N26" s="134"/>
      <c r="O26" s="138"/>
      <c r="P26" s="139"/>
      <c r="Q26" s="137"/>
      <c r="R26" s="138"/>
      <c r="S26" s="138"/>
      <c r="T26" s="138"/>
      <c r="U26" s="239"/>
      <c r="V26" s="239"/>
      <c r="W26" s="140"/>
      <c r="X26" s="137"/>
      <c r="Y26" s="134"/>
      <c r="Z26" s="138"/>
      <c r="AA26" s="134"/>
      <c r="AB26" s="138"/>
      <c r="AC26" s="138"/>
      <c r="AD26" s="139"/>
      <c r="AE26" s="141"/>
      <c r="AF26" s="138"/>
    </row>
    <row r="27" spans="1:32" ht="15" customHeight="1">
      <c r="A27" s="137"/>
      <c r="B27" s="138"/>
      <c r="C27" s="138"/>
      <c r="D27" s="138"/>
      <c r="E27" s="138"/>
      <c r="F27" s="141"/>
      <c r="G27" s="141"/>
      <c r="H27" s="141"/>
      <c r="I27" s="137"/>
      <c r="J27" s="134"/>
      <c r="K27" s="138"/>
      <c r="L27" s="134"/>
      <c r="M27" s="134"/>
      <c r="N27" s="134"/>
      <c r="O27" s="138"/>
      <c r="P27" s="139"/>
      <c r="Q27" s="137"/>
      <c r="R27" s="138"/>
      <c r="S27" s="138"/>
      <c r="T27" s="138"/>
      <c r="U27" s="239"/>
      <c r="V27" s="239"/>
      <c r="W27" s="140"/>
      <c r="X27" s="137"/>
      <c r="Y27" s="134"/>
      <c r="Z27" s="138"/>
      <c r="AA27" s="134"/>
      <c r="AB27" s="138"/>
      <c r="AC27" s="138"/>
      <c r="AD27" s="139"/>
      <c r="AE27" s="141"/>
      <c r="AF27" s="138"/>
    </row>
    <row r="28" spans="1:32" ht="15" customHeight="1">
      <c r="A28" s="137"/>
      <c r="B28" s="138"/>
      <c r="C28" s="138"/>
      <c r="D28" s="138"/>
      <c r="E28" s="138"/>
      <c r="F28" s="141"/>
      <c r="G28" s="141"/>
      <c r="H28" s="141"/>
      <c r="I28" s="137"/>
      <c r="J28" s="134"/>
      <c r="K28" s="138"/>
      <c r="L28" s="134"/>
      <c r="M28" s="134"/>
      <c r="N28" s="134"/>
      <c r="O28" s="138"/>
      <c r="P28" s="139"/>
      <c r="Q28" s="137"/>
      <c r="R28" s="138"/>
      <c r="S28" s="138"/>
      <c r="T28" s="138"/>
      <c r="U28" s="239"/>
      <c r="V28" s="239"/>
      <c r="W28" s="140"/>
      <c r="X28" s="137"/>
      <c r="Y28" s="134"/>
      <c r="Z28" s="138"/>
      <c r="AA28" s="134"/>
      <c r="AB28" s="138"/>
      <c r="AC28" s="138"/>
      <c r="AD28" s="139"/>
      <c r="AE28" s="141"/>
      <c r="AF28" s="138"/>
    </row>
    <row r="29" spans="1:32" ht="14.45">
      <c r="A29" s="137"/>
      <c r="B29" s="138"/>
      <c r="C29" s="138"/>
      <c r="D29" s="138"/>
      <c r="E29" s="138"/>
      <c r="F29" s="141"/>
      <c r="G29" s="141"/>
      <c r="H29" s="141"/>
      <c r="I29" s="137"/>
      <c r="J29" s="134"/>
      <c r="K29" s="138"/>
      <c r="L29" s="134"/>
      <c r="M29" s="134"/>
      <c r="N29" s="134"/>
      <c r="O29" s="138"/>
      <c r="P29" s="139"/>
      <c r="Q29" s="137"/>
      <c r="R29" s="138"/>
      <c r="S29" s="138"/>
      <c r="T29" s="138"/>
      <c r="U29" s="239"/>
      <c r="V29" s="239"/>
      <c r="W29" s="140"/>
      <c r="X29" s="137"/>
      <c r="Y29" s="134"/>
      <c r="Z29" s="138"/>
      <c r="AA29" s="134"/>
      <c r="AB29" s="138"/>
      <c r="AC29" s="138"/>
      <c r="AD29" s="139"/>
      <c r="AE29" s="141"/>
      <c r="AF29" s="138"/>
    </row>
    <row r="30" spans="1:32" ht="14.45">
      <c r="A30" s="137"/>
      <c r="B30" s="138"/>
      <c r="C30" s="138"/>
      <c r="D30" s="138"/>
      <c r="E30" s="138"/>
      <c r="F30" s="141"/>
      <c r="G30" s="141"/>
      <c r="H30" s="141"/>
      <c r="I30" s="137"/>
      <c r="J30" s="134"/>
      <c r="K30" s="138"/>
      <c r="L30" s="134"/>
      <c r="M30" s="134"/>
      <c r="N30" s="134"/>
      <c r="O30" s="138"/>
      <c r="P30" s="139"/>
      <c r="Q30" s="137"/>
      <c r="R30" s="138"/>
      <c r="S30" s="138"/>
      <c r="T30" s="138"/>
      <c r="U30" s="239"/>
      <c r="V30" s="239"/>
      <c r="W30" s="140"/>
      <c r="X30" s="137"/>
      <c r="Y30" s="134"/>
      <c r="Z30" s="138"/>
      <c r="AA30" s="134"/>
      <c r="AB30" s="138"/>
      <c r="AC30" s="138"/>
      <c r="AD30" s="139"/>
      <c r="AE30" s="141"/>
      <c r="AF30" s="138"/>
    </row>
    <row r="31" spans="1:32" ht="14.45">
      <c r="A31" s="137"/>
      <c r="B31" s="138"/>
      <c r="C31" s="138"/>
      <c r="D31" s="138"/>
      <c r="E31" s="138"/>
      <c r="F31" s="141"/>
      <c r="G31" s="141"/>
      <c r="H31" s="141"/>
      <c r="I31" s="137"/>
      <c r="J31" s="134"/>
      <c r="K31" s="138"/>
      <c r="L31" s="134"/>
      <c r="M31" s="134"/>
      <c r="N31" s="134"/>
      <c r="O31" s="138"/>
      <c r="P31" s="139"/>
      <c r="Q31" s="137"/>
      <c r="R31" s="138"/>
      <c r="S31" s="138"/>
      <c r="T31" s="138"/>
      <c r="U31" s="239"/>
      <c r="V31" s="239"/>
      <c r="W31" s="140"/>
      <c r="X31" s="137"/>
      <c r="Y31" s="134"/>
      <c r="Z31" s="138"/>
      <c r="AA31" s="134"/>
      <c r="AB31" s="138"/>
      <c r="AC31" s="138"/>
      <c r="AD31" s="139"/>
      <c r="AE31" s="141"/>
      <c r="AF31" s="138"/>
    </row>
    <row r="32" spans="1:32" ht="14.45">
      <c r="A32" s="137"/>
      <c r="B32" s="138"/>
      <c r="C32" s="138"/>
      <c r="D32" s="138"/>
      <c r="E32" s="138"/>
      <c r="F32" s="141"/>
      <c r="G32" s="141"/>
      <c r="H32" s="141"/>
      <c r="I32" s="137"/>
      <c r="J32" s="134"/>
      <c r="K32" s="138"/>
      <c r="L32" s="134"/>
      <c r="M32" s="134"/>
      <c r="N32" s="134"/>
      <c r="O32" s="138"/>
      <c r="P32" s="139"/>
      <c r="Q32" s="137"/>
      <c r="R32" s="138"/>
      <c r="S32" s="138"/>
      <c r="T32" s="138"/>
      <c r="U32" s="239"/>
      <c r="V32" s="239"/>
      <c r="W32" s="140"/>
      <c r="X32" s="137"/>
      <c r="Y32" s="134"/>
      <c r="Z32" s="138"/>
      <c r="AA32" s="134"/>
      <c r="AB32" s="138"/>
      <c r="AC32" s="138"/>
      <c r="AD32" s="139"/>
      <c r="AE32" s="141"/>
      <c r="AF32" s="138"/>
    </row>
    <row r="33" spans="1:32" ht="14.45">
      <c r="A33" s="137"/>
      <c r="B33" s="138"/>
      <c r="C33" s="138"/>
      <c r="D33" s="138"/>
      <c r="E33" s="138"/>
      <c r="F33" s="141"/>
      <c r="G33" s="141"/>
      <c r="H33" s="141"/>
      <c r="I33" s="137"/>
      <c r="J33" s="134"/>
      <c r="K33" s="138"/>
      <c r="L33" s="134"/>
      <c r="M33" s="134"/>
      <c r="N33" s="134"/>
      <c r="O33" s="138"/>
      <c r="P33" s="139"/>
      <c r="Q33" s="137"/>
      <c r="R33" s="138"/>
      <c r="S33" s="138"/>
      <c r="T33" s="138"/>
      <c r="U33" s="239"/>
      <c r="V33" s="239"/>
      <c r="W33" s="140"/>
      <c r="X33" s="137"/>
      <c r="Y33" s="134"/>
      <c r="Z33" s="138"/>
      <c r="AA33" s="134"/>
      <c r="AB33" s="138"/>
      <c r="AC33" s="138"/>
      <c r="AD33" s="139"/>
      <c r="AE33" s="141"/>
      <c r="AF33" s="138"/>
    </row>
    <row r="34" spans="1:32" ht="14.45">
      <c r="A34" s="137"/>
      <c r="B34" s="138"/>
      <c r="C34" s="138"/>
      <c r="D34" s="138"/>
      <c r="E34" s="138"/>
      <c r="F34" s="141"/>
      <c r="G34" s="141"/>
      <c r="H34" s="141"/>
      <c r="I34" s="137"/>
      <c r="J34" s="134"/>
      <c r="K34" s="138"/>
      <c r="L34" s="134"/>
      <c r="M34" s="134"/>
      <c r="N34" s="134"/>
      <c r="O34" s="138"/>
      <c r="P34" s="139"/>
      <c r="Q34" s="137"/>
      <c r="R34" s="138"/>
      <c r="S34" s="138"/>
      <c r="T34" s="138"/>
      <c r="U34" s="239"/>
      <c r="V34" s="239"/>
      <c r="W34" s="140"/>
      <c r="X34" s="137"/>
      <c r="Y34" s="134"/>
      <c r="Z34" s="138"/>
      <c r="AA34" s="134"/>
      <c r="AB34" s="138"/>
      <c r="AC34" s="138"/>
      <c r="AD34" s="139"/>
      <c r="AE34" s="141"/>
      <c r="AF34" s="138"/>
    </row>
    <row r="35" spans="1:32" ht="14.45">
      <c r="A35" s="137"/>
      <c r="B35" s="138"/>
      <c r="C35" s="138"/>
      <c r="D35" s="138"/>
      <c r="E35" s="138"/>
      <c r="F35" s="141"/>
      <c r="G35" s="141"/>
      <c r="H35" s="141"/>
      <c r="I35" s="137"/>
      <c r="J35" s="134"/>
      <c r="K35" s="138"/>
      <c r="L35" s="134"/>
      <c r="M35" s="134"/>
      <c r="N35" s="134"/>
      <c r="O35" s="138"/>
      <c r="P35" s="139"/>
      <c r="Q35" s="137"/>
      <c r="R35" s="138"/>
      <c r="S35" s="138"/>
      <c r="T35" s="138"/>
      <c r="U35" s="239"/>
      <c r="V35" s="239"/>
      <c r="W35" s="140"/>
      <c r="X35" s="137"/>
      <c r="Y35" s="134"/>
      <c r="Z35" s="138"/>
      <c r="AA35" s="134"/>
      <c r="AB35" s="138"/>
      <c r="AC35" s="138"/>
      <c r="AD35" s="139"/>
      <c r="AE35" s="141"/>
      <c r="AF35" s="138"/>
    </row>
    <row r="36" spans="1:32" ht="14.45">
      <c r="A36" s="137"/>
      <c r="B36" s="138"/>
      <c r="C36" s="138"/>
      <c r="D36" s="138"/>
      <c r="E36" s="138"/>
      <c r="F36" s="141"/>
      <c r="G36" s="141"/>
      <c r="H36" s="141"/>
      <c r="I36" s="137"/>
      <c r="J36" s="134"/>
      <c r="K36" s="138"/>
      <c r="L36" s="134"/>
      <c r="M36" s="134"/>
      <c r="N36" s="134"/>
      <c r="O36" s="138"/>
      <c r="P36" s="139"/>
      <c r="Q36" s="137"/>
      <c r="R36" s="138"/>
      <c r="S36" s="138"/>
      <c r="T36" s="138"/>
      <c r="U36" s="239"/>
      <c r="V36" s="239"/>
      <c r="W36" s="140"/>
      <c r="X36" s="137"/>
      <c r="Y36" s="134"/>
      <c r="Z36" s="138"/>
      <c r="AA36" s="134"/>
      <c r="AB36" s="138"/>
      <c r="AC36" s="138"/>
      <c r="AD36" s="139"/>
      <c r="AE36" s="141"/>
      <c r="AF36" s="138"/>
    </row>
    <row r="37" spans="1:32" ht="14.45">
      <c r="A37" s="137"/>
      <c r="B37" s="138"/>
      <c r="C37" s="138"/>
      <c r="D37" s="138"/>
      <c r="E37" s="138"/>
      <c r="F37" s="141"/>
      <c r="G37" s="141"/>
      <c r="H37" s="141"/>
      <c r="I37" s="137"/>
      <c r="J37" s="134"/>
      <c r="K37" s="138"/>
      <c r="L37" s="134"/>
      <c r="M37" s="134"/>
      <c r="N37" s="134"/>
      <c r="O37" s="138"/>
      <c r="P37" s="139"/>
      <c r="Q37" s="137"/>
      <c r="R37" s="138"/>
      <c r="S37" s="138"/>
      <c r="T37" s="138"/>
      <c r="U37" s="239"/>
      <c r="V37" s="239"/>
      <c r="W37" s="140"/>
      <c r="X37" s="137"/>
      <c r="Y37" s="134"/>
      <c r="Z37" s="138"/>
      <c r="AA37" s="134"/>
      <c r="AB37" s="138"/>
      <c r="AC37" s="138"/>
      <c r="AD37" s="139"/>
      <c r="AE37" s="141"/>
      <c r="AF37" s="138"/>
    </row>
    <row r="38" spans="1:32" ht="14.45">
      <c r="A38" s="137"/>
      <c r="B38" s="138"/>
      <c r="C38" s="138"/>
      <c r="D38" s="138"/>
      <c r="E38" s="138"/>
      <c r="F38" s="141"/>
      <c r="G38" s="141"/>
      <c r="H38" s="141"/>
      <c r="I38" s="137"/>
      <c r="J38" s="134"/>
      <c r="K38" s="138"/>
      <c r="L38" s="134"/>
      <c r="M38" s="134"/>
      <c r="N38" s="134"/>
      <c r="O38" s="138"/>
      <c r="P38" s="139"/>
      <c r="Q38" s="137"/>
      <c r="R38" s="138"/>
      <c r="S38" s="138"/>
      <c r="T38" s="138"/>
      <c r="U38" s="239"/>
      <c r="V38" s="239"/>
      <c r="W38" s="140"/>
      <c r="X38" s="137"/>
      <c r="Y38" s="134"/>
      <c r="Z38" s="138"/>
      <c r="AA38" s="134"/>
      <c r="AB38" s="138"/>
      <c r="AC38" s="138"/>
      <c r="AD38" s="139"/>
      <c r="AE38" s="141"/>
      <c r="AF38" s="138"/>
    </row>
    <row r="39" spans="1:32" ht="14.45">
      <c r="A39" s="137"/>
      <c r="B39" s="138"/>
      <c r="C39" s="138"/>
      <c r="D39" s="138"/>
      <c r="E39" s="138"/>
      <c r="F39" s="141"/>
      <c r="G39" s="141"/>
      <c r="H39" s="141"/>
      <c r="I39" s="137"/>
      <c r="J39" s="134"/>
      <c r="K39" s="138"/>
      <c r="L39" s="134"/>
      <c r="M39" s="134"/>
      <c r="N39" s="134"/>
      <c r="O39" s="138"/>
      <c r="P39" s="139"/>
      <c r="Q39" s="137"/>
      <c r="R39" s="138"/>
      <c r="S39" s="138"/>
      <c r="T39" s="138"/>
      <c r="U39" s="239"/>
      <c r="V39" s="239"/>
      <c r="W39" s="140"/>
      <c r="X39" s="137"/>
      <c r="Y39" s="134"/>
      <c r="Z39" s="138"/>
      <c r="AA39" s="134"/>
      <c r="AB39" s="138"/>
      <c r="AC39" s="138"/>
      <c r="AD39" s="139"/>
      <c r="AE39" s="141"/>
      <c r="AF39" s="138"/>
    </row>
    <row r="40" spans="1:32" ht="14.45">
      <c r="A40" s="142"/>
      <c r="B40" s="143"/>
      <c r="C40" s="143"/>
      <c r="D40" s="143"/>
      <c r="E40" s="143"/>
      <c r="F40" s="144"/>
      <c r="G40" s="144"/>
      <c r="H40" s="144"/>
      <c r="I40" s="142"/>
      <c r="J40" s="145"/>
      <c r="K40" s="143"/>
      <c r="L40" s="145"/>
      <c r="M40" s="145"/>
      <c r="N40" s="145"/>
      <c r="O40" s="143"/>
      <c r="P40" s="146"/>
      <c r="Q40" s="142"/>
      <c r="R40" s="143"/>
      <c r="S40" s="143"/>
      <c r="T40" s="143"/>
      <c r="U40" s="147"/>
      <c r="V40" s="147"/>
      <c r="W40" s="148"/>
      <c r="X40" s="142"/>
      <c r="Y40" s="145"/>
      <c r="Z40" s="143"/>
      <c r="AA40" s="145"/>
      <c r="AB40" s="143"/>
      <c r="AC40" s="143"/>
      <c r="AD40" s="146"/>
      <c r="AE40" s="144"/>
      <c r="AF40" s="138"/>
    </row>
  </sheetData>
  <mergeCells count="13">
    <mergeCell ref="Q1:W1"/>
    <mergeCell ref="AE1:AF1"/>
    <mergeCell ref="K2:L2"/>
    <mergeCell ref="M2:N2"/>
    <mergeCell ref="X1:AD1"/>
    <mergeCell ref="X2:Y2"/>
    <mergeCell ref="Z2:AA2"/>
    <mergeCell ref="AC2:AD2"/>
    <mergeCell ref="I2:J2"/>
    <mergeCell ref="O2:P2"/>
    <mergeCell ref="A1:E1"/>
    <mergeCell ref="F1:G1"/>
    <mergeCell ref="H1:P1"/>
  </mergeCells>
  <dataValidations count="1">
    <dataValidation type="list" allowBlank="1" showErrorMessage="1" sqref="I4:I40 K4:K40 O4:O40 X4:X40 Z4:Z40 AB4:AC40 AE4:AE40" xr:uid="{00000000-0002-0000-0500-000000000000}">
      <formula1>"YES,NO"</formula1>
    </dataValidation>
  </dataValidations>
  <pageMargins left="0.7" right="0.7" top="0.75" bottom="0.75" header="0" footer="0"/>
  <pageSetup paperSize="3"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N1000"/>
  <sheetViews>
    <sheetView workbookViewId="0">
      <selection sqref="A1:G1"/>
    </sheetView>
  </sheetViews>
  <sheetFormatPr defaultColWidth="14.42578125" defaultRowHeight="15" customHeight="1"/>
  <sheetData>
    <row r="1" spans="1:14" ht="60" customHeight="1">
      <c r="A1" s="240" t="s">
        <v>365</v>
      </c>
      <c r="B1" s="200"/>
      <c r="C1" s="200"/>
      <c r="D1" s="200"/>
      <c r="E1" s="200"/>
      <c r="F1" s="200"/>
      <c r="G1" s="201"/>
      <c r="H1" s="240" t="s">
        <v>366</v>
      </c>
      <c r="I1" s="200"/>
      <c r="J1" s="200"/>
      <c r="K1" s="200"/>
      <c r="L1" s="200"/>
      <c r="M1" s="200"/>
      <c r="N1" s="201"/>
    </row>
    <row r="2" spans="1:14" ht="14.45">
      <c r="H2" s="241"/>
    </row>
    <row r="3" spans="1:14" ht="14.45">
      <c r="H3" s="241"/>
    </row>
    <row r="4" spans="1:14" ht="14.45">
      <c r="H4" s="241"/>
    </row>
    <row r="5" spans="1:14" ht="14.45">
      <c r="H5" s="241"/>
    </row>
    <row r="6" spans="1:14" ht="14.45">
      <c r="H6" s="241"/>
    </row>
    <row r="7" spans="1:14" ht="14.45">
      <c r="H7" s="241"/>
    </row>
    <row r="8" spans="1:14" ht="14.45">
      <c r="H8" s="241"/>
    </row>
    <row r="9" spans="1:14" ht="14.45">
      <c r="H9" s="241"/>
    </row>
    <row r="10" spans="1:14" ht="14.45">
      <c r="H10" s="241"/>
    </row>
    <row r="11" spans="1:14" ht="14.45">
      <c r="H11" s="241"/>
    </row>
    <row r="12" spans="1:14" ht="14.45">
      <c r="H12" s="241"/>
    </row>
    <row r="13" spans="1:14" ht="14.45">
      <c r="H13" s="241"/>
    </row>
    <row r="14" spans="1:14" ht="15.6">
      <c r="D14" s="149"/>
      <c r="H14" s="241"/>
    </row>
    <row r="15" spans="1:14" ht="14.45">
      <c r="H15" s="241"/>
    </row>
    <row r="16" spans="1:14" ht="14.45">
      <c r="H16" s="241"/>
    </row>
    <row r="17" spans="8:8" ht="14.45">
      <c r="H17" s="241"/>
    </row>
    <row r="18" spans="8:8" ht="14.45">
      <c r="H18" s="241"/>
    </row>
    <row r="19" spans="8:8" ht="14.45">
      <c r="H19" s="241"/>
    </row>
    <row r="20" spans="8:8" ht="14.45">
      <c r="H20" s="241"/>
    </row>
    <row r="21" spans="8:8" ht="14.45">
      <c r="H21" s="241"/>
    </row>
    <row r="22" spans="8:8" ht="14.45">
      <c r="H22" s="241"/>
    </row>
    <row r="23" spans="8:8" ht="14.45">
      <c r="H23" s="241"/>
    </row>
    <row r="24" spans="8:8" ht="14.45">
      <c r="H24" s="241"/>
    </row>
    <row r="25" spans="8:8" ht="14.45">
      <c r="H25" s="241"/>
    </row>
    <row r="26" spans="8:8" ht="14.45">
      <c r="H26" s="241"/>
    </row>
    <row r="27" spans="8:8" ht="14.45">
      <c r="H27" s="241"/>
    </row>
    <row r="28" spans="8:8" ht="14.45">
      <c r="H28" s="241"/>
    </row>
    <row r="29" spans="8:8" ht="14.45">
      <c r="H29" s="241"/>
    </row>
    <row r="30" spans="8:8" ht="14.45">
      <c r="H30" s="241"/>
    </row>
    <row r="31" spans="8:8" ht="14.45">
      <c r="H31" s="241"/>
    </row>
    <row r="32" spans="8:8" ht="14.45">
      <c r="H32" s="241"/>
    </row>
    <row r="33" spans="8:8" ht="14.45">
      <c r="H33" s="241"/>
    </row>
    <row r="34" spans="8:8" ht="14.45">
      <c r="H34" s="241"/>
    </row>
    <row r="35" spans="8:8" ht="14.45">
      <c r="H35" s="241"/>
    </row>
    <row r="36" spans="8:8" ht="14.45">
      <c r="H36" s="241"/>
    </row>
    <row r="37" spans="8:8" ht="14.45">
      <c r="H37" s="241"/>
    </row>
    <row r="38" spans="8:8" ht="14.45">
      <c r="H38" s="241"/>
    </row>
    <row r="39" spans="8:8" ht="14.45">
      <c r="H39" s="241"/>
    </row>
    <row r="40" spans="8:8" ht="14.45">
      <c r="H40" s="241"/>
    </row>
    <row r="41" spans="8:8" ht="14.45">
      <c r="H41" s="241"/>
    </row>
    <row r="42" spans="8:8" ht="14.45">
      <c r="H42" s="241"/>
    </row>
    <row r="43" spans="8:8" ht="14.45">
      <c r="H43" s="241"/>
    </row>
    <row r="44" spans="8:8" ht="14.45">
      <c r="H44" s="241"/>
    </row>
    <row r="45" spans="8:8" ht="14.45">
      <c r="H45" s="241"/>
    </row>
    <row r="46" spans="8:8" ht="14.45">
      <c r="H46" s="241"/>
    </row>
    <row r="47" spans="8:8" ht="14.45">
      <c r="H47" s="241"/>
    </row>
    <row r="48" spans="8:8" ht="14.45">
      <c r="H48" s="241"/>
    </row>
    <row r="49" spans="8:8" ht="14.45">
      <c r="H49" s="241"/>
    </row>
    <row r="50" spans="8:8" ht="14.45">
      <c r="H50" s="241"/>
    </row>
    <row r="51" spans="8:8" ht="14.45">
      <c r="H51" s="241"/>
    </row>
    <row r="52" spans="8:8" ht="14.45">
      <c r="H52" s="241"/>
    </row>
    <row r="53" spans="8:8" ht="14.45">
      <c r="H53" s="241"/>
    </row>
    <row r="54" spans="8:8" ht="14.45">
      <c r="H54" s="241"/>
    </row>
    <row r="55" spans="8:8" ht="14.45">
      <c r="H55" s="241"/>
    </row>
    <row r="56" spans="8:8" ht="14.45">
      <c r="H56" s="241"/>
    </row>
    <row r="57" spans="8:8" ht="14.45">
      <c r="H57" s="241"/>
    </row>
    <row r="58" spans="8:8" ht="14.45">
      <c r="H58" s="241"/>
    </row>
    <row r="59" spans="8:8" ht="14.45">
      <c r="H59" s="241"/>
    </row>
    <row r="60" spans="8:8" ht="14.45">
      <c r="H60" s="241"/>
    </row>
    <row r="61" spans="8:8" ht="14.45">
      <c r="H61" s="241"/>
    </row>
    <row r="62" spans="8:8" ht="14.45">
      <c r="H62" s="241"/>
    </row>
    <row r="63" spans="8:8" ht="14.45">
      <c r="H63" s="241"/>
    </row>
    <row r="64" spans="8:8" ht="14.45">
      <c r="H64" s="241"/>
    </row>
    <row r="65" spans="8:8" ht="14.45">
      <c r="H65" s="241"/>
    </row>
    <row r="66" spans="8:8" ht="14.45">
      <c r="H66" s="241"/>
    </row>
    <row r="67" spans="8:8" ht="14.45">
      <c r="H67" s="241"/>
    </row>
    <row r="68" spans="8:8" ht="14.45">
      <c r="H68" s="241"/>
    </row>
    <row r="69" spans="8:8" ht="14.45">
      <c r="H69" s="241"/>
    </row>
    <row r="70" spans="8:8" ht="14.45">
      <c r="H70" s="241"/>
    </row>
    <row r="71" spans="8:8" ht="14.45">
      <c r="H71" s="241"/>
    </row>
    <row r="72" spans="8:8" ht="14.45">
      <c r="H72" s="241"/>
    </row>
    <row r="73" spans="8:8" ht="14.45">
      <c r="H73" s="241"/>
    </row>
    <row r="74" spans="8:8" ht="14.45">
      <c r="H74" s="241"/>
    </row>
    <row r="75" spans="8:8" ht="14.45">
      <c r="H75" s="241"/>
    </row>
    <row r="76" spans="8:8" ht="14.45">
      <c r="H76" s="241"/>
    </row>
    <row r="77" spans="8:8" ht="14.45">
      <c r="H77" s="241"/>
    </row>
    <row r="78" spans="8:8" ht="14.45">
      <c r="H78" s="241"/>
    </row>
    <row r="79" spans="8:8" ht="14.45">
      <c r="H79" s="241"/>
    </row>
    <row r="80" spans="8:8" ht="14.45">
      <c r="H80" s="241"/>
    </row>
    <row r="81" spans="8:8" ht="14.45">
      <c r="H81" s="241"/>
    </row>
    <row r="82" spans="8:8" ht="14.45">
      <c r="H82" s="241"/>
    </row>
    <row r="83" spans="8:8" ht="14.45">
      <c r="H83" s="241"/>
    </row>
    <row r="84" spans="8:8" ht="14.45">
      <c r="H84" s="241"/>
    </row>
    <row r="85" spans="8:8" ht="14.45">
      <c r="H85" s="241"/>
    </row>
    <row r="86" spans="8:8" ht="14.45">
      <c r="H86" s="241"/>
    </row>
    <row r="87" spans="8:8" ht="14.45">
      <c r="H87" s="241"/>
    </row>
    <row r="88" spans="8:8" ht="14.45">
      <c r="H88" s="241"/>
    </row>
    <row r="89" spans="8:8" ht="14.45">
      <c r="H89" s="241"/>
    </row>
    <row r="90" spans="8:8" ht="14.45">
      <c r="H90" s="241"/>
    </row>
    <row r="91" spans="8:8" ht="14.45">
      <c r="H91" s="241"/>
    </row>
    <row r="92" spans="8:8" ht="14.45">
      <c r="H92" s="241"/>
    </row>
    <row r="93" spans="8:8" ht="14.45">
      <c r="H93" s="241"/>
    </row>
    <row r="94" spans="8:8" ht="14.45">
      <c r="H94" s="241"/>
    </row>
    <row r="95" spans="8:8" ht="14.45">
      <c r="H95" s="241"/>
    </row>
    <row r="96" spans="8:8" ht="14.45">
      <c r="H96" s="241"/>
    </row>
    <row r="97" spans="8:8" ht="14.45">
      <c r="H97" s="241"/>
    </row>
    <row r="98" spans="8:8" ht="14.45">
      <c r="H98" s="241"/>
    </row>
    <row r="99" spans="8:8" ht="14.45">
      <c r="H99" s="241"/>
    </row>
    <row r="100" spans="8:8" ht="14.45">
      <c r="H100" s="241"/>
    </row>
    <row r="101" spans="8:8" ht="14.45">
      <c r="H101" s="241"/>
    </row>
    <row r="102" spans="8:8" ht="14.45">
      <c r="H102" s="241"/>
    </row>
    <row r="103" spans="8:8" ht="14.45">
      <c r="H103" s="241"/>
    </row>
    <row r="104" spans="8:8" ht="14.45">
      <c r="H104" s="241"/>
    </row>
    <row r="105" spans="8:8" ht="14.45">
      <c r="H105" s="241"/>
    </row>
    <row r="106" spans="8:8" ht="14.45">
      <c r="H106" s="241"/>
    </row>
    <row r="107" spans="8:8" ht="14.45">
      <c r="H107" s="241"/>
    </row>
    <row r="108" spans="8:8" ht="14.45">
      <c r="H108" s="241"/>
    </row>
    <row r="109" spans="8:8" ht="14.45">
      <c r="H109" s="241"/>
    </row>
    <row r="110" spans="8:8" ht="14.45">
      <c r="H110" s="241"/>
    </row>
    <row r="111" spans="8:8" ht="14.45">
      <c r="H111" s="241"/>
    </row>
    <row r="112" spans="8:8" ht="14.45">
      <c r="H112" s="241"/>
    </row>
    <row r="113" spans="8:8" ht="14.45">
      <c r="H113" s="241"/>
    </row>
    <row r="114" spans="8:8" ht="14.45">
      <c r="H114" s="241"/>
    </row>
    <row r="115" spans="8:8" ht="14.45">
      <c r="H115" s="241"/>
    </row>
    <row r="116" spans="8:8" ht="14.45">
      <c r="H116" s="241"/>
    </row>
    <row r="117" spans="8:8" ht="14.45">
      <c r="H117" s="241"/>
    </row>
    <row r="118" spans="8:8" ht="14.45">
      <c r="H118" s="241"/>
    </row>
    <row r="119" spans="8:8" ht="14.45">
      <c r="H119" s="241"/>
    </row>
    <row r="120" spans="8:8" ht="14.45">
      <c r="H120" s="241"/>
    </row>
    <row r="121" spans="8:8" ht="14.45">
      <c r="H121" s="241"/>
    </row>
    <row r="122" spans="8:8" ht="14.45">
      <c r="H122" s="241"/>
    </row>
    <row r="123" spans="8:8" ht="14.45">
      <c r="H123" s="241"/>
    </row>
    <row r="124" spans="8:8" ht="14.45">
      <c r="H124" s="241"/>
    </row>
    <row r="125" spans="8:8" ht="14.45">
      <c r="H125" s="241"/>
    </row>
    <row r="126" spans="8:8" ht="14.45">
      <c r="H126" s="241"/>
    </row>
    <row r="127" spans="8:8" ht="14.45">
      <c r="H127" s="241"/>
    </row>
    <row r="128" spans="8:8" ht="14.45">
      <c r="H128" s="241"/>
    </row>
    <row r="129" spans="8:8" ht="14.45">
      <c r="H129" s="241"/>
    </row>
    <row r="130" spans="8:8" ht="14.45">
      <c r="H130" s="241"/>
    </row>
    <row r="131" spans="8:8" ht="14.45">
      <c r="H131" s="241"/>
    </row>
    <row r="132" spans="8:8" ht="14.45">
      <c r="H132" s="241"/>
    </row>
    <row r="133" spans="8:8" ht="14.45">
      <c r="H133" s="241"/>
    </row>
    <row r="134" spans="8:8" ht="14.45">
      <c r="H134" s="241"/>
    </row>
    <row r="135" spans="8:8" ht="14.45">
      <c r="H135" s="241"/>
    </row>
    <row r="136" spans="8:8" ht="14.45">
      <c r="H136" s="241"/>
    </row>
    <row r="137" spans="8:8" ht="14.45">
      <c r="H137" s="241"/>
    </row>
    <row r="138" spans="8:8" ht="14.45">
      <c r="H138" s="241"/>
    </row>
    <row r="139" spans="8:8" ht="14.45">
      <c r="H139" s="241"/>
    </row>
    <row r="140" spans="8:8" ht="14.45">
      <c r="H140" s="241"/>
    </row>
    <row r="141" spans="8:8" ht="14.45">
      <c r="H141" s="241"/>
    </row>
    <row r="142" spans="8:8" ht="14.45">
      <c r="H142" s="241"/>
    </row>
    <row r="143" spans="8:8" ht="14.45">
      <c r="H143" s="241"/>
    </row>
    <row r="144" spans="8:8" ht="14.45">
      <c r="H144" s="241"/>
    </row>
    <row r="145" spans="8:8" ht="14.45">
      <c r="H145" s="241"/>
    </row>
    <row r="146" spans="8:8" ht="14.45">
      <c r="H146" s="241"/>
    </row>
    <row r="147" spans="8:8" ht="14.45">
      <c r="H147" s="241"/>
    </row>
    <row r="148" spans="8:8" ht="14.45">
      <c r="H148" s="241"/>
    </row>
    <row r="149" spans="8:8" ht="14.45">
      <c r="H149" s="241"/>
    </row>
    <row r="150" spans="8:8" ht="14.45">
      <c r="H150" s="241"/>
    </row>
    <row r="151" spans="8:8" ht="14.45">
      <c r="H151" s="241"/>
    </row>
    <row r="152" spans="8:8" ht="14.45">
      <c r="H152" s="241"/>
    </row>
    <row r="153" spans="8:8" ht="14.45">
      <c r="H153" s="241"/>
    </row>
    <row r="154" spans="8:8" ht="14.45">
      <c r="H154" s="241"/>
    </row>
    <row r="155" spans="8:8" ht="14.45">
      <c r="H155" s="241"/>
    </row>
    <row r="156" spans="8:8" ht="14.45">
      <c r="H156" s="241"/>
    </row>
    <row r="157" spans="8:8" ht="14.45">
      <c r="H157" s="241"/>
    </row>
    <row r="158" spans="8:8" ht="14.45">
      <c r="H158" s="241"/>
    </row>
    <row r="159" spans="8:8" ht="14.45">
      <c r="H159" s="241"/>
    </row>
    <row r="160" spans="8:8" ht="14.45">
      <c r="H160" s="241"/>
    </row>
    <row r="161" spans="8:8" ht="14.45">
      <c r="H161" s="241"/>
    </row>
    <row r="162" spans="8:8" ht="14.45">
      <c r="H162" s="241"/>
    </row>
    <row r="163" spans="8:8" ht="14.45">
      <c r="H163" s="241"/>
    </row>
    <row r="164" spans="8:8" ht="14.45">
      <c r="H164" s="241"/>
    </row>
    <row r="165" spans="8:8" ht="14.45">
      <c r="H165" s="241"/>
    </row>
    <row r="166" spans="8:8" ht="14.45">
      <c r="H166" s="241"/>
    </row>
    <row r="167" spans="8:8" ht="14.45">
      <c r="H167" s="241"/>
    </row>
    <row r="168" spans="8:8" ht="14.45">
      <c r="H168" s="241"/>
    </row>
    <row r="169" spans="8:8" ht="14.45">
      <c r="H169" s="241"/>
    </row>
    <row r="170" spans="8:8" ht="14.45">
      <c r="H170" s="241"/>
    </row>
    <row r="171" spans="8:8" ht="14.45">
      <c r="H171" s="241"/>
    </row>
    <row r="172" spans="8:8" ht="14.45">
      <c r="H172" s="241"/>
    </row>
    <row r="173" spans="8:8" ht="14.45">
      <c r="H173" s="241"/>
    </row>
    <row r="174" spans="8:8" ht="14.45">
      <c r="H174" s="241"/>
    </row>
    <row r="175" spans="8:8" ht="14.45">
      <c r="H175" s="241"/>
    </row>
    <row r="176" spans="8:8" ht="14.45">
      <c r="H176" s="241"/>
    </row>
    <row r="177" spans="8:8" ht="14.45">
      <c r="H177" s="241"/>
    </row>
    <row r="178" spans="8:8" ht="14.45">
      <c r="H178" s="241"/>
    </row>
    <row r="179" spans="8:8" ht="14.45">
      <c r="H179" s="241"/>
    </row>
    <row r="180" spans="8:8" ht="14.45">
      <c r="H180" s="241"/>
    </row>
    <row r="181" spans="8:8" ht="14.45">
      <c r="H181" s="241"/>
    </row>
    <row r="182" spans="8:8" ht="14.45">
      <c r="H182" s="241"/>
    </row>
    <row r="183" spans="8:8" ht="14.45">
      <c r="H183" s="241"/>
    </row>
    <row r="184" spans="8:8" ht="14.45">
      <c r="H184" s="241"/>
    </row>
    <row r="185" spans="8:8" ht="14.45">
      <c r="H185" s="241"/>
    </row>
    <row r="186" spans="8:8" ht="14.45">
      <c r="H186" s="241"/>
    </row>
    <row r="187" spans="8:8" ht="14.45">
      <c r="H187" s="241"/>
    </row>
    <row r="188" spans="8:8" ht="14.45">
      <c r="H188" s="241"/>
    </row>
    <row r="189" spans="8:8" ht="14.45">
      <c r="H189" s="241"/>
    </row>
    <row r="190" spans="8:8" ht="14.45">
      <c r="H190" s="241"/>
    </row>
    <row r="191" spans="8:8" ht="14.45">
      <c r="H191" s="241"/>
    </row>
    <row r="192" spans="8:8" ht="14.45">
      <c r="H192" s="241"/>
    </row>
    <row r="193" spans="8:8" ht="14.45">
      <c r="H193" s="241"/>
    </row>
    <row r="194" spans="8:8" ht="14.45">
      <c r="H194" s="241"/>
    </row>
    <row r="195" spans="8:8" ht="14.45">
      <c r="H195" s="241"/>
    </row>
    <row r="196" spans="8:8" ht="14.45">
      <c r="H196" s="241"/>
    </row>
    <row r="197" spans="8:8" ht="14.45">
      <c r="H197" s="241"/>
    </row>
    <row r="198" spans="8:8" ht="14.45">
      <c r="H198" s="241"/>
    </row>
    <row r="199" spans="8:8" ht="14.45">
      <c r="H199" s="241"/>
    </row>
    <row r="200" spans="8:8" ht="14.45">
      <c r="H200" s="241"/>
    </row>
    <row r="201" spans="8:8" ht="14.45">
      <c r="H201" s="241"/>
    </row>
    <row r="202" spans="8:8" ht="14.45">
      <c r="H202" s="241"/>
    </row>
    <row r="203" spans="8:8" ht="14.45">
      <c r="H203" s="241"/>
    </row>
    <row r="204" spans="8:8" ht="14.45">
      <c r="H204" s="241"/>
    </row>
    <row r="205" spans="8:8" ht="14.45">
      <c r="H205" s="241"/>
    </row>
    <row r="206" spans="8:8" ht="14.45">
      <c r="H206" s="241"/>
    </row>
    <row r="207" spans="8:8" ht="14.45">
      <c r="H207" s="241"/>
    </row>
    <row r="208" spans="8:8" ht="14.45">
      <c r="H208" s="241"/>
    </row>
    <row r="209" spans="8:8" ht="14.45">
      <c r="H209" s="241"/>
    </row>
    <row r="210" spans="8:8" ht="14.45">
      <c r="H210" s="241"/>
    </row>
    <row r="211" spans="8:8" ht="14.45">
      <c r="H211" s="241"/>
    </row>
    <row r="212" spans="8:8" ht="14.45">
      <c r="H212" s="241"/>
    </row>
    <row r="213" spans="8:8" ht="14.45">
      <c r="H213" s="241"/>
    </row>
    <row r="214" spans="8:8" ht="14.45">
      <c r="H214" s="241"/>
    </row>
    <row r="215" spans="8:8" ht="14.45">
      <c r="H215" s="241"/>
    </row>
    <row r="216" spans="8:8" ht="14.45">
      <c r="H216" s="241"/>
    </row>
    <row r="217" spans="8:8" ht="14.45">
      <c r="H217" s="241"/>
    </row>
    <row r="218" spans="8:8" ht="14.45">
      <c r="H218" s="241"/>
    </row>
    <row r="219" spans="8:8" ht="14.45">
      <c r="H219" s="241"/>
    </row>
    <row r="220" spans="8:8" ht="14.45">
      <c r="H220" s="241"/>
    </row>
    <row r="221" spans="8:8" ht="14.45">
      <c r="H221" s="241"/>
    </row>
    <row r="222" spans="8:8" ht="14.45">
      <c r="H222" s="241"/>
    </row>
    <row r="223" spans="8:8" ht="14.45">
      <c r="H223" s="241"/>
    </row>
    <row r="224" spans="8:8" ht="14.45">
      <c r="H224" s="241"/>
    </row>
    <row r="225" spans="8:8" ht="14.45">
      <c r="H225" s="241"/>
    </row>
    <row r="226" spans="8:8" ht="14.45">
      <c r="H226" s="241"/>
    </row>
    <row r="227" spans="8:8" ht="14.45">
      <c r="H227" s="241"/>
    </row>
    <row r="228" spans="8:8" ht="14.45">
      <c r="H228" s="241"/>
    </row>
    <row r="229" spans="8:8" ht="14.45">
      <c r="H229" s="241"/>
    </row>
    <row r="230" spans="8:8" ht="14.45">
      <c r="H230" s="241"/>
    </row>
    <row r="231" spans="8:8" ht="14.45">
      <c r="H231" s="241"/>
    </row>
    <row r="232" spans="8:8" ht="14.45">
      <c r="H232" s="241"/>
    </row>
    <row r="233" spans="8:8" ht="14.45">
      <c r="H233" s="241"/>
    </row>
    <row r="234" spans="8:8" ht="14.45">
      <c r="H234" s="241"/>
    </row>
    <row r="235" spans="8:8" ht="14.45">
      <c r="H235" s="241"/>
    </row>
    <row r="236" spans="8:8" ht="14.45">
      <c r="H236" s="241"/>
    </row>
    <row r="237" spans="8:8" ht="14.45">
      <c r="H237" s="241"/>
    </row>
    <row r="238" spans="8:8" ht="14.45">
      <c r="H238" s="241"/>
    </row>
    <row r="239" spans="8:8" ht="14.45">
      <c r="H239" s="241"/>
    </row>
    <row r="240" spans="8:8" ht="14.45">
      <c r="H240" s="241"/>
    </row>
    <row r="241" spans="8:8" ht="14.45">
      <c r="H241" s="241"/>
    </row>
    <row r="242" spans="8:8" ht="14.45">
      <c r="H242" s="241"/>
    </row>
    <row r="243" spans="8:8" ht="14.45">
      <c r="H243" s="241"/>
    </row>
    <row r="244" spans="8:8" ht="14.45">
      <c r="H244" s="241"/>
    </row>
    <row r="245" spans="8:8" ht="14.45">
      <c r="H245" s="241"/>
    </row>
    <row r="246" spans="8:8" ht="14.45">
      <c r="H246" s="241"/>
    </row>
    <row r="247" spans="8:8" ht="14.45">
      <c r="H247" s="241"/>
    </row>
    <row r="248" spans="8:8" ht="14.45">
      <c r="H248" s="241"/>
    </row>
    <row r="249" spans="8:8" ht="14.45">
      <c r="H249" s="241"/>
    </row>
    <row r="250" spans="8:8" ht="14.45">
      <c r="H250" s="241"/>
    </row>
    <row r="251" spans="8:8" ht="14.45">
      <c r="H251" s="241"/>
    </row>
    <row r="252" spans="8:8" ht="14.45">
      <c r="H252" s="241"/>
    </row>
    <row r="253" spans="8:8" ht="14.45">
      <c r="H253" s="241"/>
    </row>
    <row r="254" spans="8:8" ht="14.45">
      <c r="H254" s="241"/>
    </row>
    <row r="255" spans="8:8" ht="14.45">
      <c r="H255" s="241"/>
    </row>
    <row r="256" spans="8:8" ht="14.45">
      <c r="H256" s="241"/>
    </row>
    <row r="257" spans="8:8" ht="14.45">
      <c r="H257" s="241"/>
    </row>
    <row r="258" spans="8:8" ht="14.45">
      <c r="H258" s="241"/>
    </row>
    <row r="259" spans="8:8" ht="14.45">
      <c r="H259" s="241"/>
    </row>
    <row r="260" spans="8:8" ht="14.45">
      <c r="H260" s="241"/>
    </row>
    <row r="261" spans="8:8" ht="14.45">
      <c r="H261" s="241"/>
    </row>
    <row r="262" spans="8:8" ht="14.45">
      <c r="H262" s="241"/>
    </row>
    <row r="263" spans="8:8" ht="14.45">
      <c r="H263" s="241"/>
    </row>
    <row r="264" spans="8:8" ht="14.45">
      <c r="H264" s="241"/>
    </row>
    <row r="265" spans="8:8" ht="14.45">
      <c r="H265" s="241"/>
    </row>
    <row r="266" spans="8:8" ht="14.45">
      <c r="H266" s="241"/>
    </row>
    <row r="267" spans="8:8" ht="14.45">
      <c r="H267" s="241"/>
    </row>
    <row r="268" spans="8:8" ht="14.45">
      <c r="H268" s="241"/>
    </row>
    <row r="269" spans="8:8" ht="14.45">
      <c r="H269" s="241"/>
    </row>
    <row r="270" spans="8:8" ht="14.45">
      <c r="H270" s="241"/>
    </row>
    <row r="271" spans="8:8" ht="14.45">
      <c r="H271" s="241"/>
    </row>
    <row r="272" spans="8:8" ht="14.45">
      <c r="H272" s="241"/>
    </row>
    <row r="273" spans="8:8" ht="14.45">
      <c r="H273" s="241"/>
    </row>
    <row r="274" spans="8:8" ht="14.45">
      <c r="H274" s="241"/>
    </row>
    <row r="275" spans="8:8" ht="14.45">
      <c r="H275" s="241"/>
    </row>
    <row r="276" spans="8:8" ht="14.45">
      <c r="H276" s="241"/>
    </row>
    <row r="277" spans="8:8" ht="14.45">
      <c r="H277" s="241"/>
    </row>
    <row r="278" spans="8:8" ht="14.45">
      <c r="H278" s="241"/>
    </row>
    <row r="279" spans="8:8" ht="14.45">
      <c r="H279" s="241"/>
    </row>
    <row r="280" spans="8:8" ht="14.45">
      <c r="H280" s="241"/>
    </row>
    <row r="281" spans="8:8" ht="14.45">
      <c r="H281" s="241"/>
    </row>
    <row r="282" spans="8:8" ht="14.45">
      <c r="H282" s="241"/>
    </row>
    <row r="283" spans="8:8" ht="14.45">
      <c r="H283" s="241"/>
    </row>
    <row r="284" spans="8:8" ht="14.45">
      <c r="H284" s="241"/>
    </row>
    <row r="285" spans="8:8" ht="14.45">
      <c r="H285" s="241"/>
    </row>
    <row r="286" spans="8:8" ht="14.45">
      <c r="H286" s="241"/>
    </row>
    <row r="287" spans="8:8" ht="14.45">
      <c r="H287" s="241"/>
    </row>
    <row r="288" spans="8:8" ht="14.45">
      <c r="H288" s="241"/>
    </row>
    <row r="289" spans="8:8" ht="14.45">
      <c r="H289" s="241"/>
    </row>
    <row r="290" spans="8:8" ht="14.45">
      <c r="H290" s="241"/>
    </row>
    <row r="291" spans="8:8" ht="14.45">
      <c r="H291" s="241"/>
    </row>
    <row r="292" spans="8:8" ht="14.45">
      <c r="H292" s="241"/>
    </row>
    <row r="293" spans="8:8" ht="14.45">
      <c r="H293" s="241"/>
    </row>
    <row r="294" spans="8:8" ht="14.45">
      <c r="H294" s="241"/>
    </row>
    <row r="295" spans="8:8" ht="14.45">
      <c r="H295" s="241"/>
    </row>
    <row r="296" spans="8:8" ht="14.45">
      <c r="H296" s="241"/>
    </row>
    <row r="297" spans="8:8" ht="14.45">
      <c r="H297" s="241"/>
    </row>
    <row r="298" spans="8:8" ht="14.45">
      <c r="H298" s="241"/>
    </row>
    <row r="299" spans="8:8" ht="14.45">
      <c r="H299" s="241"/>
    </row>
    <row r="300" spans="8:8" ht="14.45">
      <c r="H300" s="241"/>
    </row>
    <row r="301" spans="8:8" ht="14.45">
      <c r="H301" s="241"/>
    </row>
    <row r="302" spans="8:8" ht="14.45">
      <c r="H302" s="241"/>
    </row>
    <row r="303" spans="8:8" ht="14.45">
      <c r="H303" s="241"/>
    </row>
    <row r="304" spans="8:8" ht="14.45">
      <c r="H304" s="241"/>
    </row>
    <row r="305" spans="8:8" ht="14.45">
      <c r="H305" s="241"/>
    </row>
    <row r="306" spans="8:8" ht="14.45">
      <c r="H306" s="241"/>
    </row>
    <row r="307" spans="8:8" ht="14.45">
      <c r="H307" s="241"/>
    </row>
    <row r="308" spans="8:8" ht="14.45">
      <c r="H308" s="241"/>
    </row>
    <row r="309" spans="8:8" ht="14.45">
      <c r="H309" s="241"/>
    </row>
    <row r="310" spans="8:8" ht="14.45">
      <c r="H310" s="241"/>
    </row>
    <row r="311" spans="8:8" ht="14.45">
      <c r="H311" s="241"/>
    </row>
    <row r="312" spans="8:8" ht="14.45">
      <c r="H312" s="241"/>
    </row>
    <row r="313" spans="8:8" ht="14.45">
      <c r="H313" s="241"/>
    </row>
    <row r="314" spans="8:8" ht="14.45">
      <c r="H314" s="241"/>
    </row>
    <row r="315" spans="8:8" ht="14.45">
      <c r="H315" s="241"/>
    </row>
    <row r="316" spans="8:8" ht="14.45">
      <c r="H316" s="241"/>
    </row>
    <row r="317" spans="8:8" ht="14.45">
      <c r="H317" s="241"/>
    </row>
    <row r="318" spans="8:8" ht="14.45">
      <c r="H318" s="241"/>
    </row>
    <row r="319" spans="8:8" ht="14.45">
      <c r="H319" s="241"/>
    </row>
    <row r="320" spans="8:8" ht="14.45">
      <c r="H320" s="241"/>
    </row>
    <row r="321" spans="8:8" ht="14.45">
      <c r="H321" s="241"/>
    </row>
    <row r="322" spans="8:8" ht="14.45">
      <c r="H322" s="241"/>
    </row>
    <row r="323" spans="8:8" ht="14.45">
      <c r="H323" s="241"/>
    </row>
    <row r="324" spans="8:8" ht="14.45">
      <c r="H324" s="241"/>
    </row>
    <row r="325" spans="8:8" ht="14.45">
      <c r="H325" s="241"/>
    </row>
    <row r="326" spans="8:8" ht="14.45">
      <c r="H326" s="241"/>
    </row>
    <row r="327" spans="8:8" ht="14.45">
      <c r="H327" s="241"/>
    </row>
    <row r="328" spans="8:8" ht="14.45">
      <c r="H328" s="241"/>
    </row>
    <row r="329" spans="8:8" ht="14.45">
      <c r="H329" s="241"/>
    </row>
    <row r="330" spans="8:8" ht="14.45">
      <c r="H330" s="241"/>
    </row>
    <row r="331" spans="8:8" ht="14.45">
      <c r="H331" s="241"/>
    </row>
    <row r="332" spans="8:8" ht="14.45">
      <c r="H332" s="241"/>
    </row>
    <row r="333" spans="8:8" ht="14.45">
      <c r="H333" s="241"/>
    </row>
    <row r="334" spans="8:8" ht="14.45">
      <c r="H334" s="241"/>
    </row>
    <row r="335" spans="8:8" ht="14.45">
      <c r="H335" s="241"/>
    </row>
    <row r="336" spans="8:8" ht="14.45">
      <c r="H336" s="241"/>
    </row>
    <row r="337" spans="8:8" ht="14.45">
      <c r="H337" s="241"/>
    </row>
    <row r="338" spans="8:8" ht="14.45">
      <c r="H338" s="241"/>
    </row>
    <row r="339" spans="8:8" ht="14.45">
      <c r="H339" s="241"/>
    </row>
    <row r="340" spans="8:8" ht="14.45">
      <c r="H340" s="241"/>
    </row>
    <row r="341" spans="8:8" ht="14.45">
      <c r="H341" s="241"/>
    </row>
    <row r="342" spans="8:8" ht="14.45">
      <c r="H342" s="241"/>
    </row>
    <row r="343" spans="8:8" ht="14.45">
      <c r="H343" s="241"/>
    </row>
    <row r="344" spans="8:8" ht="14.45">
      <c r="H344" s="241"/>
    </row>
    <row r="345" spans="8:8" ht="14.45">
      <c r="H345" s="241"/>
    </row>
    <row r="346" spans="8:8" ht="14.45">
      <c r="H346" s="241"/>
    </row>
    <row r="347" spans="8:8" ht="14.45">
      <c r="H347" s="241"/>
    </row>
    <row r="348" spans="8:8" ht="14.45">
      <c r="H348" s="241"/>
    </row>
    <row r="349" spans="8:8" ht="14.45">
      <c r="H349" s="241"/>
    </row>
    <row r="350" spans="8:8" ht="14.45">
      <c r="H350" s="241"/>
    </row>
    <row r="351" spans="8:8" ht="14.45">
      <c r="H351" s="241"/>
    </row>
    <row r="352" spans="8:8" ht="14.45">
      <c r="H352" s="241"/>
    </row>
    <row r="353" spans="8:8" ht="14.45">
      <c r="H353" s="241"/>
    </row>
    <row r="354" spans="8:8" ht="14.45">
      <c r="H354" s="241"/>
    </row>
    <row r="355" spans="8:8" ht="14.45">
      <c r="H355" s="241"/>
    </row>
    <row r="356" spans="8:8" ht="14.45">
      <c r="H356" s="241"/>
    </row>
    <row r="357" spans="8:8" ht="14.45">
      <c r="H357" s="241"/>
    </row>
    <row r="358" spans="8:8" ht="14.45">
      <c r="H358" s="241"/>
    </row>
    <row r="359" spans="8:8" ht="14.45">
      <c r="H359" s="241"/>
    </row>
    <row r="360" spans="8:8" ht="14.45">
      <c r="H360" s="241"/>
    </row>
    <row r="361" spans="8:8" ht="14.45">
      <c r="H361" s="241"/>
    </row>
    <row r="362" spans="8:8" ht="14.45">
      <c r="H362" s="241"/>
    </row>
    <row r="363" spans="8:8" ht="14.45">
      <c r="H363" s="241"/>
    </row>
    <row r="364" spans="8:8" ht="14.45">
      <c r="H364" s="241"/>
    </row>
    <row r="365" spans="8:8" ht="14.45">
      <c r="H365" s="241"/>
    </row>
    <row r="366" spans="8:8" ht="14.45">
      <c r="H366" s="241"/>
    </row>
    <row r="367" spans="8:8" ht="14.45">
      <c r="H367" s="241"/>
    </row>
    <row r="368" spans="8:8" ht="14.45">
      <c r="H368" s="241"/>
    </row>
    <row r="369" spans="8:8" ht="14.45">
      <c r="H369" s="241"/>
    </row>
    <row r="370" spans="8:8" ht="14.45">
      <c r="H370" s="241"/>
    </row>
    <row r="371" spans="8:8" ht="14.45">
      <c r="H371" s="241"/>
    </row>
    <row r="372" spans="8:8" ht="14.45">
      <c r="H372" s="241"/>
    </row>
    <row r="373" spans="8:8" ht="14.45">
      <c r="H373" s="241"/>
    </row>
    <row r="374" spans="8:8" ht="14.45">
      <c r="H374" s="241"/>
    </row>
    <row r="375" spans="8:8" ht="14.45">
      <c r="H375" s="241"/>
    </row>
    <row r="376" spans="8:8" ht="14.45">
      <c r="H376" s="241"/>
    </row>
    <row r="377" spans="8:8" ht="14.45">
      <c r="H377" s="241"/>
    </row>
    <row r="378" spans="8:8" ht="14.45">
      <c r="H378" s="241"/>
    </row>
    <row r="379" spans="8:8" ht="14.45">
      <c r="H379" s="241"/>
    </row>
    <row r="380" spans="8:8" ht="14.45">
      <c r="H380" s="241"/>
    </row>
    <row r="381" spans="8:8" ht="14.45">
      <c r="H381" s="241"/>
    </row>
    <row r="382" spans="8:8" ht="14.45">
      <c r="H382" s="241"/>
    </row>
    <row r="383" spans="8:8" ht="14.45">
      <c r="H383" s="241"/>
    </row>
    <row r="384" spans="8:8" ht="14.45">
      <c r="H384" s="241"/>
    </row>
    <row r="385" spans="8:8" ht="14.45">
      <c r="H385" s="241"/>
    </row>
    <row r="386" spans="8:8" ht="14.45">
      <c r="H386" s="241"/>
    </row>
    <row r="387" spans="8:8" ht="14.45">
      <c r="H387" s="241"/>
    </row>
    <row r="388" spans="8:8" ht="14.45">
      <c r="H388" s="241"/>
    </row>
    <row r="389" spans="8:8" ht="14.45">
      <c r="H389" s="241"/>
    </row>
    <row r="390" spans="8:8" ht="14.45">
      <c r="H390" s="241"/>
    </row>
    <row r="391" spans="8:8" ht="14.45">
      <c r="H391" s="241"/>
    </row>
    <row r="392" spans="8:8" ht="14.45">
      <c r="H392" s="241"/>
    </row>
    <row r="393" spans="8:8" ht="14.45">
      <c r="H393" s="241"/>
    </row>
    <row r="394" spans="8:8" ht="14.45">
      <c r="H394" s="241"/>
    </row>
    <row r="395" spans="8:8" ht="14.45">
      <c r="H395" s="241"/>
    </row>
    <row r="396" spans="8:8" ht="14.45">
      <c r="H396" s="241"/>
    </row>
    <row r="397" spans="8:8" ht="14.45">
      <c r="H397" s="241"/>
    </row>
    <row r="398" spans="8:8" ht="14.45">
      <c r="H398" s="241"/>
    </row>
    <row r="399" spans="8:8" ht="14.45">
      <c r="H399" s="241"/>
    </row>
    <row r="400" spans="8:8" ht="14.45">
      <c r="H400" s="241"/>
    </row>
    <row r="401" spans="8:8" ht="14.45">
      <c r="H401" s="241"/>
    </row>
    <row r="402" spans="8:8" ht="14.45">
      <c r="H402" s="241"/>
    </row>
    <row r="403" spans="8:8" ht="14.45">
      <c r="H403" s="241"/>
    </row>
    <row r="404" spans="8:8" ht="14.45">
      <c r="H404" s="241"/>
    </row>
    <row r="405" spans="8:8" ht="14.45">
      <c r="H405" s="241"/>
    </row>
    <row r="406" spans="8:8" ht="14.45">
      <c r="H406" s="241"/>
    </row>
    <row r="407" spans="8:8" ht="14.45">
      <c r="H407" s="241"/>
    </row>
    <row r="408" spans="8:8" ht="14.45">
      <c r="H408" s="241"/>
    </row>
    <row r="409" spans="8:8" ht="14.45">
      <c r="H409" s="241"/>
    </row>
    <row r="410" spans="8:8" ht="14.45">
      <c r="H410" s="241"/>
    </row>
    <row r="411" spans="8:8" ht="14.45">
      <c r="H411" s="241"/>
    </row>
    <row r="412" spans="8:8" ht="14.45">
      <c r="H412" s="241"/>
    </row>
    <row r="413" spans="8:8" ht="14.45">
      <c r="H413" s="241"/>
    </row>
    <row r="414" spans="8:8" ht="14.45">
      <c r="H414" s="241"/>
    </row>
    <row r="415" spans="8:8" ht="14.45">
      <c r="H415" s="241"/>
    </row>
    <row r="416" spans="8:8" ht="14.45">
      <c r="H416" s="241"/>
    </row>
    <row r="417" spans="8:8" ht="14.45">
      <c r="H417" s="241"/>
    </row>
    <row r="418" spans="8:8" ht="14.45">
      <c r="H418" s="241"/>
    </row>
    <row r="419" spans="8:8" ht="14.45">
      <c r="H419" s="241"/>
    </row>
    <row r="420" spans="8:8" ht="14.45">
      <c r="H420" s="241"/>
    </row>
    <row r="421" spans="8:8" ht="14.45">
      <c r="H421" s="241"/>
    </row>
    <row r="422" spans="8:8" ht="14.45">
      <c r="H422" s="241"/>
    </row>
    <row r="423" spans="8:8" ht="14.45">
      <c r="H423" s="241"/>
    </row>
    <row r="424" spans="8:8" ht="14.45">
      <c r="H424" s="241"/>
    </row>
    <row r="425" spans="8:8" ht="14.45">
      <c r="H425" s="241"/>
    </row>
    <row r="426" spans="8:8" ht="14.45">
      <c r="H426" s="241"/>
    </row>
    <row r="427" spans="8:8" ht="14.45">
      <c r="H427" s="241"/>
    </row>
    <row r="428" spans="8:8" ht="14.45">
      <c r="H428" s="241"/>
    </row>
    <row r="429" spans="8:8" ht="14.45">
      <c r="H429" s="241"/>
    </row>
    <row r="430" spans="8:8" ht="14.45">
      <c r="H430" s="241"/>
    </row>
    <row r="431" spans="8:8" ht="14.45">
      <c r="H431" s="241"/>
    </row>
    <row r="432" spans="8:8" ht="14.45">
      <c r="H432" s="241"/>
    </row>
    <row r="433" spans="8:8" ht="14.45">
      <c r="H433" s="241"/>
    </row>
    <row r="434" spans="8:8" ht="14.45">
      <c r="H434" s="241"/>
    </row>
    <row r="435" spans="8:8" ht="14.45">
      <c r="H435" s="241"/>
    </row>
    <row r="436" spans="8:8" ht="14.45">
      <c r="H436" s="241"/>
    </row>
    <row r="437" spans="8:8" ht="14.45">
      <c r="H437" s="241"/>
    </row>
    <row r="438" spans="8:8" ht="14.45">
      <c r="H438" s="241"/>
    </row>
    <row r="439" spans="8:8" ht="14.45">
      <c r="H439" s="241"/>
    </row>
    <row r="440" spans="8:8" ht="14.45">
      <c r="H440" s="241"/>
    </row>
    <row r="441" spans="8:8" ht="14.45">
      <c r="H441" s="241"/>
    </row>
    <row r="442" spans="8:8" ht="14.45">
      <c r="H442" s="241"/>
    </row>
    <row r="443" spans="8:8" ht="14.45">
      <c r="H443" s="241"/>
    </row>
    <row r="444" spans="8:8" ht="14.45">
      <c r="H444" s="241"/>
    </row>
    <row r="445" spans="8:8" ht="14.45">
      <c r="H445" s="241"/>
    </row>
    <row r="446" spans="8:8" ht="14.45">
      <c r="H446" s="241"/>
    </row>
    <row r="447" spans="8:8" ht="14.45">
      <c r="H447" s="241"/>
    </row>
    <row r="448" spans="8:8" ht="14.45">
      <c r="H448" s="241"/>
    </row>
    <row r="449" spans="8:8" ht="14.45">
      <c r="H449" s="241"/>
    </row>
    <row r="450" spans="8:8" ht="14.45">
      <c r="H450" s="241"/>
    </row>
    <row r="451" spans="8:8" ht="14.45">
      <c r="H451" s="241"/>
    </row>
    <row r="452" spans="8:8" ht="14.45">
      <c r="H452" s="241"/>
    </row>
    <row r="453" spans="8:8" ht="14.45">
      <c r="H453" s="241"/>
    </row>
    <row r="454" spans="8:8" ht="14.45">
      <c r="H454" s="241"/>
    </row>
    <row r="455" spans="8:8" ht="14.45">
      <c r="H455" s="241"/>
    </row>
    <row r="456" spans="8:8" ht="14.45">
      <c r="H456" s="241"/>
    </row>
    <row r="457" spans="8:8" ht="14.45">
      <c r="H457" s="241"/>
    </row>
    <row r="458" spans="8:8" ht="14.45">
      <c r="H458" s="241"/>
    </row>
    <row r="459" spans="8:8" ht="14.45">
      <c r="H459" s="241"/>
    </row>
    <row r="460" spans="8:8" ht="14.45">
      <c r="H460" s="241"/>
    </row>
    <row r="461" spans="8:8" ht="14.45">
      <c r="H461" s="241"/>
    </row>
    <row r="462" spans="8:8" ht="14.45">
      <c r="H462" s="241"/>
    </row>
    <row r="463" spans="8:8" ht="14.45">
      <c r="H463" s="241"/>
    </row>
    <row r="464" spans="8:8" ht="14.45">
      <c r="H464" s="241"/>
    </row>
    <row r="465" spans="8:8" ht="14.45">
      <c r="H465" s="241"/>
    </row>
    <row r="466" spans="8:8" ht="14.45">
      <c r="H466" s="241"/>
    </row>
    <row r="467" spans="8:8" ht="14.45">
      <c r="H467" s="241"/>
    </row>
    <row r="468" spans="8:8" ht="14.45">
      <c r="H468" s="241"/>
    </row>
    <row r="469" spans="8:8" ht="14.45">
      <c r="H469" s="241"/>
    </row>
    <row r="470" spans="8:8" ht="14.45">
      <c r="H470" s="241"/>
    </row>
    <row r="471" spans="8:8" ht="14.45">
      <c r="H471" s="241"/>
    </row>
    <row r="472" spans="8:8" ht="14.45">
      <c r="H472" s="241"/>
    </row>
    <row r="473" spans="8:8" ht="14.45">
      <c r="H473" s="241"/>
    </row>
    <row r="474" spans="8:8" ht="14.45">
      <c r="H474" s="241"/>
    </row>
    <row r="475" spans="8:8" ht="14.45">
      <c r="H475" s="241"/>
    </row>
    <row r="476" spans="8:8" ht="14.45">
      <c r="H476" s="241"/>
    </row>
    <row r="477" spans="8:8" ht="14.45">
      <c r="H477" s="241"/>
    </row>
    <row r="478" spans="8:8" ht="14.45">
      <c r="H478" s="241"/>
    </row>
    <row r="479" spans="8:8" ht="14.45">
      <c r="H479" s="241"/>
    </row>
    <row r="480" spans="8:8" ht="14.45">
      <c r="H480" s="241"/>
    </row>
    <row r="481" spans="8:8" ht="14.45">
      <c r="H481" s="241"/>
    </row>
    <row r="482" spans="8:8" ht="14.45">
      <c r="H482" s="241"/>
    </row>
    <row r="483" spans="8:8" ht="14.45">
      <c r="H483" s="241"/>
    </row>
    <row r="484" spans="8:8" ht="14.45">
      <c r="H484" s="241"/>
    </row>
    <row r="485" spans="8:8" ht="14.45">
      <c r="H485" s="241"/>
    </row>
    <row r="486" spans="8:8" ht="14.45">
      <c r="H486" s="241"/>
    </row>
    <row r="487" spans="8:8" ht="14.45">
      <c r="H487" s="241"/>
    </row>
    <row r="488" spans="8:8" ht="14.45">
      <c r="H488" s="241"/>
    </row>
    <row r="489" spans="8:8" ht="14.45">
      <c r="H489" s="241"/>
    </row>
    <row r="490" spans="8:8" ht="14.45">
      <c r="H490" s="241"/>
    </row>
    <row r="491" spans="8:8" ht="14.45">
      <c r="H491" s="241"/>
    </row>
    <row r="492" spans="8:8" ht="14.45">
      <c r="H492" s="241"/>
    </row>
    <row r="493" spans="8:8" ht="14.45">
      <c r="H493" s="241"/>
    </row>
    <row r="494" spans="8:8" ht="14.45">
      <c r="H494" s="241"/>
    </row>
    <row r="495" spans="8:8" ht="14.45">
      <c r="H495" s="241"/>
    </row>
    <row r="496" spans="8:8" ht="14.45">
      <c r="H496" s="241"/>
    </row>
    <row r="497" spans="8:8" ht="14.45">
      <c r="H497" s="241"/>
    </row>
    <row r="498" spans="8:8" ht="14.45">
      <c r="H498" s="241"/>
    </row>
    <row r="499" spans="8:8" ht="14.45">
      <c r="H499" s="241"/>
    </row>
    <row r="500" spans="8:8" ht="14.45">
      <c r="H500" s="241"/>
    </row>
    <row r="501" spans="8:8" ht="14.45">
      <c r="H501" s="241"/>
    </row>
    <row r="502" spans="8:8" ht="14.45">
      <c r="H502" s="241"/>
    </row>
    <row r="503" spans="8:8" ht="14.45">
      <c r="H503" s="241"/>
    </row>
    <row r="504" spans="8:8" ht="14.45">
      <c r="H504" s="241"/>
    </row>
    <row r="505" spans="8:8" ht="14.45">
      <c r="H505" s="241"/>
    </row>
    <row r="506" spans="8:8" ht="14.45">
      <c r="H506" s="241"/>
    </row>
    <row r="507" spans="8:8" ht="14.45">
      <c r="H507" s="241"/>
    </row>
    <row r="508" spans="8:8" ht="14.45">
      <c r="H508" s="241"/>
    </row>
    <row r="509" spans="8:8" ht="14.45">
      <c r="H509" s="241"/>
    </row>
    <row r="510" spans="8:8" ht="14.45">
      <c r="H510" s="241"/>
    </row>
    <row r="511" spans="8:8" ht="14.45">
      <c r="H511" s="241"/>
    </row>
    <row r="512" spans="8:8" ht="14.45">
      <c r="H512" s="241"/>
    </row>
    <row r="513" spans="8:8" ht="14.45">
      <c r="H513" s="241"/>
    </row>
    <row r="514" spans="8:8" ht="14.45">
      <c r="H514" s="241"/>
    </row>
    <row r="515" spans="8:8" ht="14.45">
      <c r="H515" s="241"/>
    </row>
    <row r="516" spans="8:8" ht="14.45">
      <c r="H516" s="241"/>
    </row>
    <row r="517" spans="8:8" ht="14.45">
      <c r="H517" s="241"/>
    </row>
    <row r="518" spans="8:8" ht="14.45">
      <c r="H518" s="241"/>
    </row>
    <row r="519" spans="8:8" ht="14.45">
      <c r="H519" s="241"/>
    </row>
    <row r="520" spans="8:8" ht="14.45">
      <c r="H520" s="241"/>
    </row>
    <row r="521" spans="8:8" ht="14.45">
      <c r="H521" s="241"/>
    </row>
    <row r="522" spans="8:8" ht="14.45">
      <c r="H522" s="241"/>
    </row>
    <row r="523" spans="8:8" ht="14.45">
      <c r="H523" s="241"/>
    </row>
    <row r="524" spans="8:8" ht="14.45">
      <c r="H524" s="241"/>
    </row>
    <row r="525" spans="8:8" ht="14.45">
      <c r="H525" s="241"/>
    </row>
    <row r="526" spans="8:8" ht="14.45">
      <c r="H526" s="241"/>
    </row>
    <row r="527" spans="8:8" ht="14.45">
      <c r="H527" s="241"/>
    </row>
    <row r="528" spans="8:8" ht="14.45">
      <c r="H528" s="241"/>
    </row>
    <row r="529" spans="8:8" ht="14.45">
      <c r="H529" s="241"/>
    </row>
    <row r="530" spans="8:8" ht="14.45">
      <c r="H530" s="241"/>
    </row>
    <row r="531" spans="8:8" ht="14.45">
      <c r="H531" s="241"/>
    </row>
    <row r="532" spans="8:8" ht="14.45">
      <c r="H532" s="241"/>
    </row>
    <row r="533" spans="8:8" ht="14.45">
      <c r="H533" s="241"/>
    </row>
    <row r="534" spans="8:8" ht="14.45">
      <c r="H534" s="241"/>
    </row>
    <row r="535" spans="8:8" ht="14.45">
      <c r="H535" s="241"/>
    </row>
    <row r="536" spans="8:8" ht="14.45">
      <c r="H536" s="241"/>
    </row>
    <row r="537" spans="8:8" ht="14.45">
      <c r="H537" s="241"/>
    </row>
    <row r="538" spans="8:8" ht="14.45">
      <c r="H538" s="241"/>
    </row>
    <row r="539" spans="8:8" ht="14.45">
      <c r="H539" s="241"/>
    </row>
    <row r="540" spans="8:8" ht="14.45">
      <c r="H540" s="241"/>
    </row>
    <row r="541" spans="8:8" ht="14.45">
      <c r="H541" s="241"/>
    </row>
    <row r="542" spans="8:8" ht="14.45">
      <c r="H542" s="241"/>
    </row>
    <row r="543" spans="8:8" ht="14.45">
      <c r="H543" s="241"/>
    </row>
    <row r="544" spans="8:8" ht="14.45">
      <c r="H544" s="241"/>
    </row>
    <row r="545" spans="8:8" ht="14.45">
      <c r="H545" s="241"/>
    </row>
    <row r="546" spans="8:8" ht="14.45">
      <c r="H546" s="241"/>
    </row>
    <row r="547" spans="8:8" ht="14.45">
      <c r="H547" s="241"/>
    </row>
    <row r="548" spans="8:8" ht="14.45">
      <c r="H548" s="241"/>
    </row>
    <row r="549" spans="8:8" ht="14.45">
      <c r="H549" s="241"/>
    </row>
    <row r="550" spans="8:8" ht="14.45">
      <c r="H550" s="241"/>
    </row>
    <row r="551" spans="8:8" ht="14.45">
      <c r="H551" s="241"/>
    </row>
    <row r="552" spans="8:8" ht="14.45">
      <c r="H552" s="241"/>
    </row>
    <row r="553" spans="8:8" ht="14.45">
      <c r="H553" s="241"/>
    </row>
    <row r="554" spans="8:8" ht="14.45">
      <c r="H554" s="241"/>
    </row>
    <row r="555" spans="8:8" ht="14.45">
      <c r="H555" s="241"/>
    </row>
    <row r="556" spans="8:8" ht="14.45">
      <c r="H556" s="241"/>
    </row>
    <row r="557" spans="8:8" ht="14.45">
      <c r="H557" s="241"/>
    </row>
    <row r="558" spans="8:8" ht="14.45">
      <c r="H558" s="241"/>
    </row>
    <row r="559" spans="8:8" ht="14.45">
      <c r="H559" s="241"/>
    </row>
    <row r="560" spans="8:8" ht="14.45">
      <c r="H560" s="241"/>
    </row>
    <row r="561" spans="8:8" ht="14.45">
      <c r="H561" s="241"/>
    </row>
    <row r="562" spans="8:8" ht="14.45">
      <c r="H562" s="241"/>
    </row>
    <row r="563" spans="8:8" ht="14.45">
      <c r="H563" s="241"/>
    </row>
    <row r="564" spans="8:8" ht="14.45">
      <c r="H564" s="241"/>
    </row>
    <row r="565" spans="8:8" ht="14.45">
      <c r="H565" s="241"/>
    </row>
    <row r="566" spans="8:8" ht="14.45">
      <c r="H566" s="241"/>
    </row>
    <row r="567" spans="8:8" ht="14.45">
      <c r="H567" s="241"/>
    </row>
    <row r="568" spans="8:8" ht="14.45">
      <c r="H568" s="241"/>
    </row>
    <row r="569" spans="8:8" ht="14.45">
      <c r="H569" s="241"/>
    </row>
    <row r="570" spans="8:8" ht="14.45">
      <c r="H570" s="241"/>
    </row>
    <row r="571" spans="8:8" ht="14.45">
      <c r="H571" s="241"/>
    </row>
    <row r="572" spans="8:8" ht="14.45">
      <c r="H572" s="241"/>
    </row>
    <row r="573" spans="8:8" ht="14.45">
      <c r="H573" s="241"/>
    </row>
    <row r="574" spans="8:8" ht="14.45">
      <c r="H574" s="241"/>
    </row>
    <row r="575" spans="8:8" ht="14.45">
      <c r="H575" s="241"/>
    </row>
    <row r="576" spans="8:8" ht="14.45">
      <c r="H576" s="241"/>
    </row>
    <row r="577" spans="8:8" ht="14.45">
      <c r="H577" s="241"/>
    </row>
    <row r="578" spans="8:8" ht="14.45">
      <c r="H578" s="241"/>
    </row>
    <row r="579" spans="8:8" ht="14.45">
      <c r="H579" s="241"/>
    </row>
    <row r="580" spans="8:8" ht="14.45">
      <c r="H580" s="241"/>
    </row>
    <row r="581" spans="8:8" ht="14.45">
      <c r="H581" s="241"/>
    </row>
    <row r="582" spans="8:8" ht="14.45">
      <c r="H582" s="241"/>
    </row>
    <row r="583" spans="8:8" ht="14.45">
      <c r="H583" s="241"/>
    </row>
    <row r="584" spans="8:8" ht="14.45">
      <c r="H584" s="241"/>
    </row>
    <row r="585" spans="8:8" ht="14.45">
      <c r="H585" s="241"/>
    </row>
    <row r="586" spans="8:8" ht="14.45">
      <c r="H586" s="241"/>
    </row>
    <row r="587" spans="8:8" ht="14.45">
      <c r="H587" s="241"/>
    </row>
    <row r="588" spans="8:8" ht="14.45">
      <c r="H588" s="241"/>
    </row>
    <row r="589" spans="8:8" ht="14.45">
      <c r="H589" s="241"/>
    </row>
    <row r="590" spans="8:8" ht="14.45">
      <c r="H590" s="241"/>
    </row>
    <row r="591" spans="8:8" ht="14.45">
      <c r="H591" s="241"/>
    </row>
    <row r="592" spans="8:8" ht="14.45">
      <c r="H592" s="241"/>
    </row>
    <row r="593" spans="8:8" ht="14.45">
      <c r="H593" s="241"/>
    </row>
    <row r="594" spans="8:8" ht="14.45">
      <c r="H594" s="241"/>
    </row>
    <row r="595" spans="8:8" ht="14.45">
      <c r="H595" s="241"/>
    </row>
    <row r="596" spans="8:8" ht="14.45">
      <c r="H596" s="241"/>
    </row>
    <row r="597" spans="8:8" ht="14.45">
      <c r="H597" s="241"/>
    </row>
    <row r="598" spans="8:8" ht="14.45">
      <c r="H598" s="241"/>
    </row>
    <row r="599" spans="8:8" ht="14.45">
      <c r="H599" s="241"/>
    </row>
    <row r="600" spans="8:8" ht="14.45">
      <c r="H600" s="241"/>
    </row>
    <row r="601" spans="8:8" ht="14.45">
      <c r="H601" s="241"/>
    </row>
    <row r="602" spans="8:8" ht="14.45">
      <c r="H602" s="241"/>
    </row>
    <row r="603" spans="8:8" ht="14.45">
      <c r="H603" s="241"/>
    </row>
    <row r="604" spans="8:8" ht="14.45">
      <c r="H604" s="241"/>
    </row>
    <row r="605" spans="8:8" ht="14.45">
      <c r="H605" s="241"/>
    </row>
    <row r="606" spans="8:8" ht="14.45">
      <c r="H606" s="241"/>
    </row>
    <row r="607" spans="8:8" ht="14.45">
      <c r="H607" s="241"/>
    </row>
    <row r="608" spans="8:8" ht="14.45">
      <c r="H608" s="241"/>
    </row>
    <row r="609" spans="8:8" ht="14.45">
      <c r="H609" s="241"/>
    </row>
    <row r="610" spans="8:8" ht="14.45">
      <c r="H610" s="241"/>
    </row>
    <row r="611" spans="8:8" ht="14.45">
      <c r="H611" s="241"/>
    </row>
    <row r="612" spans="8:8" ht="14.45">
      <c r="H612" s="241"/>
    </row>
    <row r="613" spans="8:8" ht="14.45">
      <c r="H613" s="241"/>
    </row>
    <row r="614" spans="8:8" ht="14.45">
      <c r="H614" s="241"/>
    </row>
    <row r="615" spans="8:8" ht="14.45">
      <c r="H615" s="241"/>
    </row>
    <row r="616" spans="8:8" ht="14.45">
      <c r="H616" s="241"/>
    </row>
    <row r="617" spans="8:8" ht="14.45">
      <c r="H617" s="241"/>
    </row>
    <row r="618" spans="8:8" ht="14.45">
      <c r="H618" s="241"/>
    </row>
    <row r="619" spans="8:8" ht="14.45">
      <c r="H619" s="241"/>
    </row>
    <row r="620" spans="8:8" ht="14.45">
      <c r="H620" s="241"/>
    </row>
    <row r="621" spans="8:8" ht="14.45">
      <c r="H621" s="241"/>
    </row>
    <row r="622" spans="8:8" ht="14.45">
      <c r="H622" s="241"/>
    </row>
    <row r="623" spans="8:8" ht="14.45">
      <c r="H623" s="241"/>
    </row>
    <row r="624" spans="8:8" ht="14.45">
      <c r="H624" s="241"/>
    </row>
    <row r="625" spans="8:8" ht="14.45">
      <c r="H625" s="241"/>
    </row>
    <row r="626" spans="8:8" ht="14.45">
      <c r="H626" s="241"/>
    </row>
    <row r="627" spans="8:8" ht="14.45">
      <c r="H627" s="241"/>
    </row>
    <row r="628" spans="8:8" ht="14.45">
      <c r="H628" s="241"/>
    </row>
    <row r="629" spans="8:8" ht="14.45">
      <c r="H629" s="241"/>
    </row>
    <row r="630" spans="8:8" ht="14.45">
      <c r="H630" s="241"/>
    </row>
    <row r="631" spans="8:8" ht="14.45">
      <c r="H631" s="241"/>
    </row>
    <row r="632" spans="8:8" ht="14.45">
      <c r="H632" s="241"/>
    </row>
    <row r="633" spans="8:8" ht="14.45">
      <c r="H633" s="241"/>
    </row>
    <row r="634" spans="8:8" ht="14.45">
      <c r="H634" s="241"/>
    </row>
    <row r="635" spans="8:8" ht="14.45">
      <c r="H635" s="241"/>
    </row>
    <row r="636" spans="8:8" ht="14.45">
      <c r="H636" s="241"/>
    </row>
    <row r="637" spans="8:8" ht="14.45">
      <c r="H637" s="241"/>
    </row>
    <row r="638" spans="8:8" ht="14.45">
      <c r="H638" s="241"/>
    </row>
    <row r="639" spans="8:8" ht="14.45">
      <c r="H639" s="241"/>
    </row>
    <row r="640" spans="8:8" ht="14.45">
      <c r="H640" s="241"/>
    </row>
    <row r="641" spans="8:8" ht="14.45">
      <c r="H641" s="241"/>
    </row>
    <row r="642" spans="8:8" ht="14.45">
      <c r="H642" s="241"/>
    </row>
    <row r="643" spans="8:8" ht="14.45">
      <c r="H643" s="241"/>
    </row>
    <row r="644" spans="8:8" ht="14.45">
      <c r="H644" s="241"/>
    </row>
    <row r="645" spans="8:8" ht="14.45">
      <c r="H645" s="241"/>
    </row>
    <row r="646" spans="8:8" ht="14.45">
      <c r="H646" s="241"/>
    </row>
    <row r="647" spans="8:8" ht="14.45">
      <c r="H647" s="241"/>
    </row>
    <row r="648" spans="8:8" ht="14.45">
      <c r="H648" s="241"/>
    </row>
    <row r="649" spans="8:8" ht="14.45">
      <c r="H649" s="241"/>
    </row>
    <row r="650" spans="8:8" ht="14.45">
      <c r="H650" s="241"/>
    </row>
    <row r="651" spans="8:8" ht="14.45">
      <c r="H651" s="241"/>
    </row>
    <row r="652" spans="8:8" ht="14.45">
      <c r="H652" s="241"/>
    </row>
    <row r="653" spans="8:8" ht="14.45">
      <c r="H653" s="241"/>
    </row>
    <row r="654" spans="8:8" ht="14.45">
      <c r="H654" s="241"/>
    </row>
    <row r="655" spans="8:8" ht="14.45">
      <c r="H655" s="241"/>
    </row>
    <row r="656" spans="8:8" ht="14.45">
      <c r="H656" s="241"/>
    </row>
    <row r="657" spans="8:8" ht="14.45">
      <c r="H657" s="241"/>
    </row>
    <row r="658" spans="8:8" ht="14.45">
      <c r="H658" s="241"/>
    </row>
    <row r="659" spans="8:8" ht="14.45">
      <c r="H659" s="241"/>
    </row>
    <row r="660" spans="8:8" ht="14.45">
      <c r="H660" s="241"/>
    </row>
    <row r="661" spans="8:8" ht="14.45">
      <c r="H661" s="241"/>
    </row>
    <row r="662" spans="8:8" ht="14.45">
      <c r="H662" s="241"/>
    </row>
    <row r="663" spans="8:8" ht="14.45">
      <c r="H663" s="241"/>
    </row>
    <row r="664" spans="8:8" ht="14.45">
      <c r="H664" s="241"/>
    </row>
    <row r="665" spans="8:8" ht="14.45">
      <c r="H665" s="241"/>
    </row>
    <row r="666" spans="8:8" ht="14.45">
      <c r="H666" s="241"/>
    </row>
    <row r="667" spans="8:8" ht="14.45">
      <c r="H667" s="241"/>
    </row>
    <row r="668" spans="8:8" ht="14.45">
      <c r="H668" s="241"/>
    </row>
    <row r="669" spans="8:8" ht="14.45">
      <c r="H669" s="241"/>
    </row>
    <row r="670" spans="8:8" ht="14.45">
      <c r="H670" s="241"/>
    </row>
    <row r="671" spans="8:8" ht="14.45">
      <c r="H671" s="241"/>
    </row>
    <row r="672" spans="8:8" ht="14.45">
      <c r="H672" s="241"/>
    </row>
    <row r="673" spans="8:8" ht="14.45">
      <c r="H673" s="241"/>
    </row>
    <row r="674" spans="8:8" ht="14.45">
      <c r="H674" s="241"/>
    </row>
    <row r="675" spans="8:8" ht="14.45">
      <c r="H675" s="241"/>
    </row>
    <row r="676" spans="8:8" ht="14.45">
      <c r="H676" s="241"/>
    </row>
    <row r="677" spans="8:8" ht="14.45">
      <c r="H677" s="241"/>
    </row>
    <row r="678" spans="8:8" ht="14.45">
      <c r="H678" s="241"/>
    </row>
    <row r="679" spans="8:8" ht="14.45">
      <c r="H679" s="241"/>
    </row>
    <row r="680" spans="8:8" ht="14.45">
      <c r="H680" s="241"/>
    </row>
    <row r="681" spans="8:8" ht="14.45">
      <c r="H681" s="241"/>
    </row>
    <row r="682" spans="8:8" ht="14.45">
      <c r="H682" s="241"/>
    </row>
    <row r="683" spans="8:8" ht="14.45">
      <c r="H683" s="241"/>
    </row>
    <row r="684" spans="8:8" ht="14.45">
      <c r="H684" s="241"/>
    </row>
    <row r="685" spans="8:8" ht="14.45">
      <c r="H685" s="241"/>
    </row>
    <row r="686" spans="8:8" ht="14.45">
      <c r="H686" s="241"/>
    </row>
    <row r="687" spans="8:8" ht="14.45">
      <c r="H687" s="241"/>
    </row>
    <row r="688" spans="8:8" ht="14.45">
      <c r="H688" s="241"/>
    </row>
    <row r="689" spans="8:8" ht="14.45">
      <c r="H689" s="241"/>
    </row>
    <row r="690" spans="8:8" ht="14.45">
      <c r="H690" s="241"/>
    </row>
    <row r="691" spans="8:8" ht="14.45">
      <c r="H691" s="241"/>
    </row>
    <row r="692" spans="8:8" ht="14.45">
      <c r="H692" s="241"/>
    </row>
    <row r="693" spans="8:8" ht="14.45">
      <c r="H693" s="241"/>
    </row>
    <row r="694" spans="8:8" ht="14.45">
      <c r="H694" s="241"/>
    </row>
    <row r="695" spans="8:8" ht="14.45">
      <c r="H695" s="241"/>
    </row>
    <row r="696" spans="8:8" ht="14.45">
      <c r="H696" s="241"/>
    </row>
    <row r="697" spans="8:8" ht="14.45">
      <c r="H697" s="241"/>
    </row>
    <row r="698" spans="8:8" ht="14.45">
      <c r="H698" s="241"/>
    </row>
    <row r="699" spans="8:8" ht="14.45">
      <c r="H699" s="241"/>
    </row>
    <row r="700" spans="8:8" ht="14.45">
      <c r="H700" s="241"/>
    </row>
    <row r="701" spans="8:8" ht="14.45">
      <c r="H701" s="241"/>
    </row>
    <row r="702" spans="8:8" ht="14.45">
      <c r="H702" s="241"/>
    </row>
    <row r="703" spans="8:8" ht="14.45">
      <c r="H703" s="241"/>
    </row>
    <row r="704" spans="8:8" ht="14.45">
      <c r="H704" s="241"/>
    </row>
    <row r="705" spans="8:8" ht="14.45">
      <c r="H705" s="241"/>
    </row>
    <row r="706" spans="8:8" ht="14.45">
      <c r="H706" s="241"/>
    </row>
    <row r="707" spans="8:8" ht="14.45">
      <c r="H707" s="241"/>
    </row>
    <row r="708" spans="8:8" ht="14.45">
      <c r="H708" s="241"/>
    </row>
    <row r="709" spans="8:8" ht="14.45">
      <c r="H709" s="241"/>
    </row>
    <row r="710" spans="8:8" ht="14.45">
      <c r="H710" s="241"/>
    </row>
    <row r="711" spans="8:8" ht="14.45">
      <c r="H711" s="241"/>
    </row>
    <row r="712" spans="8:8" ht="14.45">
      <c r="H712" s="241"/>
    </row>
    <row r="713" spans="8:8" ht="14.45">
      <c r="H713" s="241"/>
    </row>
    <row r="714" spans="8:8" ht="14.45">
      <c r="H714" s="241"/>
    </row>
    <row r="715" spans="8:8" ht="14.45">
      <c r="H715" s="241"/>
    </row>
    <row r="716" spans="8:8" ht="14.45">
      <c r="H716" s="241"/>
    </row>
    <row r="717" spans="8:8" ht="14.45">
      <c r="H717" s="241"/>
    </row>
    <row r="718" spans="8:8" ht="14.45">
      <c r="H718" s="241"/>
    </row>
    <row r="719" spans="8:8" ht="14.45">
      <c r="H719" s="241"/>
    </row>
    <row r="720" spans="8:8" ht="14.45">
      <c r="H720" s="241"/>
    </row>
    <row r="721" spans="8:8" ht="14.45">
      <c r="H721" s="241"/>
    </row>
    <row r="722" spans="8:8" ht="14.45">
      <c r="H722" s="241"/>
    </row>
    <row r="723" spans="8:8" ht="14.45">
      <c r="H723" s="241"/>
    </row>
    <row r="724" spans="8:8" ht="14.45">
      <c r="H724" s="241"/>
    </row>
    <row r="725" spans="8:8" ht="14.45">
      <c r="H725" s="241"/>
    </row>
    <row r="726" spans="8:8" ht="14.45">
      <c r="H726" s="241"/>
    </row>
    <row r="727" spans="8:8" ht="14.45">
      <c r="H727" s="241"/>
    </row>
    <row r="728" spans="8:8" ht="14.45">
      <c r="H728" s="241"/>
    </row>
    <row r="729" spans="8:8" ht="14.45">
      <c r="H729" s="241"/>
    </row>
    <row r="730" spans="8:8" ht="14.45">
      <c r="H730" s="241"/>
    </row>
    <row r="731" spans="8:8" ht="14.45">
      <c r="H731" s="241"/>
    </row>
    <row r="732" spans="8:8" ht="14.45">
      <c r="H732" s="241"/>
    </row>
    <row r="733" spans="8:8" ht="14.45">
      <c r="H733" s="241"/>
    </row>
    <row r="734" spans="8:8" ht="14.45">
      <c r="H734" s="241"/>
    </row>
    <row r="735" spans="8:8" ht="14.45">
      <c r="H735" s="241"/>
    </row>
    <row r="736" spans="8:8" ht="14.45">
      <c r="H736" s="241"/>
    </row>
    <row r="737" spans="8:8" ht="14.45">
      <c r="H737" s="241"/>
    </row>
    <row r="738" spans="8:8" ht="14.45">
      <c r="H738" s="241"/>
    </row>
    <row r="739" spans="8:8" ht="14.45">
      <c r="H739" s="241"/>
    </row>
    <row r="740" spans="8:8" ht="14.45">
      <c r="H740" s="241"/>
    </row>
    <row r="741" spans="8:8" ht="14.45">
      <c r="H741" s="241"/>
    </row>
    <row r="742" spans="8:8" ht="14.45">
      <c r="H742" s="241"/>
    </row>
    <row r="743" spans="8:8" ht="14.45">
      <c r="H743" s="241"/>
    </row>
    <row r="744" spans="8:8" ht="14.45">
      <c r="H744" s="241"/>
    </row>
    <row r="745" spans="8:8" ht="14.45">
      <c r="H745" s="241"/>
    </row>
    <row r="746" spans="8:8" ht="14.45">
      <c r="H746" s="241"/>
    </row>
    <row r="747" spans="8:8" ht="14.45">
      <c r="H747" s="241"/>
    </row>
    <row r="748" spans="8:8" ht="14.45">
      <c r="H748" s="241"/>
    </row>
    <row r="749" spans="8:8" ht="14.45">
      <c r="H749" s="241"/>
    </row>
    <row r="750" spans="8:8" ht="14.45">
      <c r="H750" s="241"/>
    </row>
    <row r="751" spans="8:8" ht="14.45">
      <c r="H751" s="241"/>
    </row>
    <row r="752" spans="8:8" ht="14.45">
      <c r="H752" s="241"/>
    </row>
    <row r="753" spans="8:8" ht="14.45">
      <c r="H753" s="241"/>
    </row>
    <row r="754" spans="8:8" ht="14.45">
      <c r="H754" s="241"/>
    </row>
    <row r="755" spans="8:8" ht="14.45">
      <c r="H755" s="241"/>
    </row>
    <row r="756" spans="8:8" ht="14.45">
      <c r="H756" s="241"/>
    </row>
    <row r="757" spans="8:8" ht="14.45">
      <c r="H757" s="241"/>
    </row>
    <row r="758" spans="8:8" ht="14.45">
      <c r="H758" s="241"/>
    </row>
    <row r="759" spans="8:8" ht="14.45">
      <c r="H759" s="241"/>
    </row>
    <row r="760" spans="8:8" ht="14.45">
      <c r="H760" s="241"/>
    </row>
    <row r="761" spans="8:8" ht="14.45">
      <c r="H761" s="241"/>
    </row>
    <row r="762" spans="8:8" ht="14.45">
      <c r="H762" s="241"/>
    </row>
    <row r="763" spans="8:8" ht="14.45">
      <c r="H763" s="241"/>
    </row>
    <row r="764" spans="8:8" ht="14.45">
      <c r="H764" s="241"/>
    </row>
    <row r="765" spans="8:8" ht="14.45">
      <c r="H765" s="241"/>
    </row>
    <row r="766" spans="8:8" ht="14.45">
      <c r="H766" s="241"/>
    </row>
    <row r="767" spans="8:8" ht="14.45">
      <c r="H767" s="241"/>
    </row>
    <row r="768" spans="8:8" ht="14.45">
      <c r="H768" s="241"/>
    </row>
    <row r="769" spans="8:8" ht="14.45">
      <c r="H769" s="241"/>
    </row>
    <row r="770" spans="8:8" ht="14.45">
      <c r="H770" s="241"/>
    </row>
    <row r="771" spans="8:8" ht="14.45">
      <c r="H771" s="241"/>
    </row>
    <row r="772" spans="8:8" ht="14.45">
      <c r="H772" s="241"/>
    </row>
    <row r="773" spans="8:8" ht="14.45">
      <c r="H773" s="241"/>
    </row>
    <row r="774" spans="8:8" ht="14.45">
      <c r="H774" s="241"/>
    </row>
    <row r="775" spans="8:8" ht="14.45">
      <c r="H775" s="241"/>
    </row>
    <row r="776" spans="8:8" ht="14.45">
      <c r="H776" s="241"/>
    </row>
    <row r="777" spans="8:8" ht="14.45">
      <c r="H777" s="241"/>
    </row>
    <row r="778" spans="8:8" ht="14.45">
      <c r="H778" s="241"/>
    </row>
    <row r="779" spans="8:8" ht="14.45">
      <c r="H779" s="241"/>
    </row>
    <row r="780" spans="8:8" ht="14.45">
      <c r="H780" s="241"/>
    </row>
    <row r="781" spans="8:8" ht="14.45">
      <c r="H781" s="241"/>
    </row>
    <row r="782" spans="8:8" ht="14.45">
      <c r="H782" s="241"/>
    </row>
    <row r="783" spans="8:8" ht="14.45">
      <c r="H783" s="241"/>
    </row>
    <row r="784" spans="8:8" ht="14.45">
      <c r="H784" s="241"/>
    </row>
    <row r="785" spans="8:8" ht="14.45">
      <c r="H785" s="241"/>
    </row>
    <row r="786" spans="8:8" ht="14.45">
      <c r="H786" s="241"/>
    </row>
    <row r="787" spans="8:8" ht="14.45">
      <c r="H787" s="241"/>
    </row>
    <row r="788" spans="8:8" ht="14.45">
      <c r="H788" s="241"/>
    </row>
    <row r="789" spans="8:8" ht="14.45">
      <c r="H789" s="241"/>
    </row>
    <row r="790" spans="8:8" ht="14.45">
      <c r="H790" s="241"/>
    </row>
    <row r="791" spans="8:8" ht="14.45">
      <c r="H791" s="241"/>
    </row>
    <row r="792" spans="8:8" ht="14.45">
      <c r="H792" s="241"/>
    </row>
    <row r="793" spans="8:8" ht="14.45">
      <c r="H793" s="241"/>
    </row>
    <row r="794" spans="8:8" ht="14.45">
      <c r="H794" s="241"/>
    </row>
    <row r="795" spans="8:8" ht="14.45">
      <c r="H795" s="241"/>
    </row>
    <row r="796" spans="8:8" ht="14.45">
      <c r="H796" s="241"/>
    </row>
    <row r="797" spans="8:8" ht="14.45">
      <c r="H797" s="241"/>
    </row>
    <row r="798" spans="8:8" ht="14.45">
      <c r="H798" s="241"/>
    </row>
    <row r="799" spans="8:8" ht="14.45">
      <c r="H799" s="241"/>
    </row>
    <row r="800" spans="8:8" ht="14.45">
      <c r="H800" s="241"/>
    </row>
    <row r="801" spans="8:8" ht="14.45">
      <c r="H801" s="241"/>
    </row>
    <row r="802" spans="8:8" ht="14.45">
      <c r="H802" s="241"/>
    </row>
    <row r="803" spans="8:8" ht="14.45">
      <c r="H803" s="241"/>
    </row>
    <row r="804" spans="8:8" ht="14.45">
      <c r="H804" s="241"/>
    </row>
    <row r="805" spans="8:8" ht="14.45">
      <c r="H805" s="241"/>
    </row>
    <row r="806" spans="8:8" ht="14.45">
      <c r="H806" s="241"/>
    </row>
    <row r="807" spans="8:8" ht="14.45">
      <c r="H807" s="241"/>
    </row>
    <row r="808" spans="8:8" ht="14.45">
      <c r="H808" s="241"/>
    </row>
    <row r="809" spans="8:8" ht="14.45">
      <c r="H809" s="241"/>
    </row>
    <row r="810" spans="8:8" ht="14.45">
      <c r="H810" s="241"/>
    </row>
    <row r="811" spans="8:8" ht="14.45">
      <c r="H811" s="241"/>
    </row>
    <row r="812" spans="8:8" ht="14.45">
      <c r="H812" s="241"/>
    </row>
    <row r="813" spans="8:8" ht="14.45">
      <c r="H813" s="241"/>
    </row>
    <row r="814" spans="8:8" ht="14.45">
      <c r="H814" s="241"/>
    </row>
    <row r="815" spans="8:8" ht="14.45">
      <c r="H815" s="241"/>
    </row>
    <row r="816" spans="8:8" ht="14.45">
      <c r="H816" s="241"/>
    </row>
    <row r="817" spans="8:8" ht="14.45">
      <c r="H817" s="241"/>
    </row>
    <row r="818" spans="8:8" ht="14.45">
      <c r="H818" s="241"/>
    </row>
    <row r="819" spans="8:8" ht="14.45">
      <c r="H819" s="241"/>
    </row>
    <row r="820" spans="8:8" ht="14.45">
      <c r="H820" s="241"/>
    </row>
    <row r="821" spans="8:8" ht="14.45">
      <c r="H821" s="241"/>
    </row>
    <row r="822" spans="8:8" ht="14.45">
      <c r="H822" s="241"/>
    </row>
    <row r="823" spans="8:8" ht="14.45">
      <c r="H823" s="241"/>
    </row>
    <row r="824" spans="8:8" ht="14.45">
      <c r="H824" s="241"/>
    </row>
    <row r="825" spans="8:8" ht="14.45">
      <c r="H825" s="241"/>
    </row>
    <row r="826" spans="8:8" ht="14.45">
      <c r="H826" s="241"/>
    </row>
    <row r="827" spans="8:8" ht="14.45">
      <c r="H827" s="241"/>
    </row>
    <row r="828" spans="8:8" ht="14.45">
      <c r="H828" s="241"/>
    </row>
    <row r="829" spans="8:8" ht="14.45">
      <c r="H829" s="241"/>
    </row>
    <row r="830" spans="8:8" ht="14.45">
      <c r="H830" s="241"/>
    </row>
    <row r="831" spans="8:8" ht="14.45">
      <c r="H831" s="241"/>
    </row>
    <row r="832" spans="8:8" ht="14.45">
      <c r="H832" s="241"/>
    </row>
    <row r="833" spans="8:8" ht="14.45">
      <c r="H833" s="241"/>
    </row>
    <row r="834" spans="8:8" ht="14.45">
      <c r="H834" s="241"/>
    </row>
    <row r="835" spans="8:8" ht="14.45">
      <c r="H835" s="241"/>
    </row>
    <row r="836" spans="8:8" ht="14.45">
      <c r="H836" s="241"/>
    </row>
    <row r="837" spans="8:8" ht="14.45">
      <c r="H837" s="241"/>
    </row>
    <row r="838" spans="8:8" ht="14.45">
      <c r="H838" s="241"/>
    </row>
    <row r="839" spans="8:8" ht="14.45">
      <c r="H839" s="241"/>
    </row>
    <row r="840" spans="8:8" ht="14.45">
      <c r="H840" s="241"/>
    </row>
    <row r="841" spans="8:8" ht="14.45">
      <c r="H841" s="241"/>
    </row>
    <row r="842" spans="8:8" ht="14.45">
      <c r="H842" s="241"/>
    </row>
    <row r="843" spans="8:8" ht="14.45">
      <c r="H843" s="241"/>
    </row>
    <row r="844" spans="8:8" ht="14.45">
      <c r="H844" s="241"/>
    </row>
    <row r="845" spans="8:8" ht="14.45">
      <c r="H845" s="241"/>
    </row>
    <row r="846" spans="8:8" ht="14.45">
      <c r="H846" s="241"/>
    </row>
    <row r="847" spans="8:8" ht="14.45">
      <c r="H847" s="241"/>
    </row>
    <row r="848" spans="8:8" ht="14.45">
      <c r="H848" s="241"/>
    </row>
    <row r="849" spans="8:8" ht="14.45">
      <c r="H849" s="241"/>
    </row>
    <row r="850" spans="8:8" ht="14.45">
      <c r="H850" s="241"/>
    </row>
    <row r="851" spans="8:8" ht="14.45">
      <c r="H851" s="241"/>
    </row>
    <row r="852" spans="8:8" ht="14.45">
      <c r="H852" s="241"/>
    </row>
    <row r="853" spans="8:8" ht="14.45">
      <c r="H853" s="241"/>
    </row>
    <row r="854" spans="8:8" ht="14.45">
      <c r="H854" s="241"/>
    </row>
    <row r="855" spans="8:8" ht="14.45">
      <c r="H855" s="241"/>
    </row>
    <row r="856" spans="8:8" ht="14.45">
      <c r="H856" s="241"/>
    </row>
    <row r="857" spans="8:8" ht="14.45">
      <c r="H857" s="241"/>
    </row>
    <row r="858" spans="8:8" ht="14.45">
      <c r="H858" s="241"/>
    </row>
    <row r="859" spans="8:8" ht="14.45">
      <c r="H859" s="241"/>
    </row>
    <row r="860" spans="8:8" ht="14.45">
      <c r="H860" s="241"/>
    </row>
    <row r="861" spans="8:8" ht="14.45">
      <c r="H861" s="241"/>
    </row>
    <row r="862" spans="8:8" ht="14.45">
      <c r="H862" s="241"/>
    </row>
    <row r="863" spans="8:8" ht="14.45">
      <c r="H863" s="241"/>
    </row>
    <row r="864" spans="8:8" ht="14.45">
      <c r="H864" s="241"/>
    </row>
    <row r="865" spans="8:8" ht="14.45">
      <c r="H865" s="241"/>
    </row>
    <row r="866" spans="8:8" ht="14.45">
      <c r="H866" s="241"/>
    </row>
    <row r="867" spans="8:8" ht="14.45">
      <c r="H867" s="241"/>
    </row>
    <row r="868" spans="8:8" ht="14.45">
      <c r="H868" s="241"/>
    </row>
    <row r="869" spans="8:8" ht="14.45">
      <c r="H869" s="241"/>
    </row>
    <row r="870" spans="8:8" ht="14.45">
      <c r="H870" s="241"/>
    </row>
    <row r="871" spans="8:8" ht="14.45">
      <c r="H871" s="241"/>
    </row>
    <row r="872" spans="8:8" ht="14.45">
      <c r="H872" s="241"/>
    </row>
    <row r="873" spans="8:8" ht="14.45">
      <c r="H873" s="241"/>
    </row>
    <row r="874" spans="8:8" ht="14.45">
      <c r="H874" s="241"/>
    </row>
    <row r="875" spans="8:8" ht="14.45">
      <c r="H875" s="241"/>
    </row>
    <row r="876" spans="8:8" ht="14.45">
      <c r="H876" s="241"/>
    </row>
    <row r="877" spans="8:8" ht="14.45">
      <c r="H877" s="241"/>
    </row>
    <row r="878" spans="8:8" ht="14.45">
      <c r="H878" s="241"/>
    </row>
    <row r="879" spans="8:8" ht="14.45">
      <c r="H879" s="241"/>
    </row>
    <row r="880" spans="8:8" ht="14.45">
      <c r="H880" s="241"/>
    </row>
    <row r="881" spans="8:8" ht="14.45">
      <c r="H881" s="241"/>
    </row>
    <row r="882" spans="8:8" ht="14.45">
      <c r="H882" s="241"/>
    </row>
    <row r="883" spans="8:8" ht="14.45">
      <c r="H883" s="241"/>
    </row>
    <row r="884" spans="8:8" ht="14.45">
      <c r="H884" s="241"/>
    </row>
    <row r="885" spans="8:8" ht="14.45">
      <c r="H885" s="241"/>
    </row>
    <row r="886" spans="8:8" ht="14.45">
      <c r="H886" s="241"/>
    </row>
    <row r="887" spans="8:8" ht="14.45">
      <c r="H887" s="241"/>
    </row>
    <row r="888" spans="8:8" ht="14.45">
      <c r="H888" s="241"/>
    </row>
    <row r="889" spans="8:8" ht="14.45">
      <c r="H889" s="241"/>
    </row>
    <row r="890" spans="8:8" ht="14.45">
      <c r="H890" s="241"/>
    </row>
    <row r="891" spans="8:8" ht="14.45">
      <c r="H891" s="241"/>
    </row>
    <row r="892" spans="8:8" ht="14.45">
      <c r="H892" s="241"/>
    </row>
    <row r="893" spans="8:8" ht="14.45">
      <c r="H893" s="241"/>
    </row>
    <row r="894" spans="8:8" ht="14.45">
      <c r="H894" s="241"/>
    </row>
    <row r="895" spans="8:8" ht="14.45">
      <c r="H895" s="241"/>
    </row>
    <row r="896" spans="8:8" ht="14.45">
      <c r="H896" s="241"/>
    </row>
    <row r="897" spans="8:8" ht="14.45">
      <c r="H897" s="241"/>
    </row>
    <row r="898" spans="8:8" ht="14.45">
      <c r="H898" s="241"/>
    </row>
    <row r="899" spans="8:8" ht="14.45">
      <c r="H899" s="241"/>
    </row>
    <row r="900" spans="8:8" ht="14.45">
      <c r="H900" s="241"/>
    </row>
    <row r="901" spans="8:8" ht="14.45">
      <c r="H901" s="241"/>
    </row>
    <row r="902" spans="8:8" ht="14.45">
      <c r="H902" s="241"/>
    </row>
    <row r="903" spans="8:8" ht="14.45">
      <c r="H903" s="241"/>
    </row>
    <row r="904" spans="8:8" ht="14.45">
      <c r="H904" s="241"/>
    </row>
    <row r="905" spans="8:8" ht="14.45">
      <c r="H905" s="241"/>
    </row>
    <row r="906" spans="8:8" ht="14.45">
      <c r="H906" s="241"/>
    </row>
    <row r="907" spans="8:8" ht="14.45">
      <c r="H907" s="241"/>
    </row>
    <row r="908" spans="8:8" ht="14.45">
      <c r="H908" s="241"/>
    </row>
    <row r="909" spans="8:8" ht="14.45">
      <c r="H909" s="241"/>
    </row>
    <row r="910" spans="8:8" ht="14.45">
      <c r="H910" s="241"/>
    </row>
    <row r="911" spans="8:8" ht="14.45">
      <c r="H911" s="241"/>
    </row>
    <row r="912" spans="8:8" ht="14.45">
      <c r="H912" s="241"/>
    </row>
    <row r="913" spans="8:8" ht="14.45">
      <c r="H913" s="241"/>
    </row>
    <row r="914" spans="8:8" ht="14.45">
      <c r="H914" s="241"/>
    </row>
    <row r="915" spans="8:8" ht="14.45">
      <c r="H915" s="241"/>
    </row>
    <row r="916" spans="8:8" ht="14.45">
      <c r="H916" s="241"/>
    </row>
    <row r="917" spans="8:8" ht="14.45">
      <c r="H917" s="241"/>
    </row>
    <row r="918" spans="8:8" ht="14.45">
      <c r="H918" s="241"/>
    </row>
    <row r="919" spans="8:8" ht="14.45">
      <c r="H919" s="241"/>
    </row>
    <row r="920" spans="8:8" ht="14.45">
      <c r="H920" s="241"/>
    </row>
    <row r="921" spans="8:8" ht="14.45">
      <c r="H921" s="241"/>
    </row>
    <row r="922" spans="8:8" ht="14.45">
      <c r="H922" s="241"/>
    </row>
    <row r="923" spans="8:8" ht="14.45">
      <c r="H923" s="241"/>
    </row>
    <row r="924" spans="8:8" ht="14.45">
      <c r="H924" s="241"/>
    </row>
    <row r="925" spans="8:8" ht="14.45">
      <c r="H925" s="241"/>
    </row>
    <row r="926" spans="8:8" ht="14.45">
      <c r="H926" s="241"/>
    </row>
    <row r="927" spans="8:8" ht="14.45">
      <c r="H927" s="241"/>
    </row>
    <row r="928" spans="8:8" ht="14.45">
      <c r="H928" s="241"/>
    </row>
    <row r="929" spans="8:8" ht="14.45">
      <c r="H929" s="241"/>
    </row>
    <row r="930" spans="8:8" ht="14.45">
      <c r="H930" s="241"/>
    </row>
    <row r="931" spans="8:8" ht="14.45">
      <c r="H931" s="241"/>
    </row>
    <row r="932" spans="8:8" ht="14.45">
      <c r="H932" s="241"/>
    </row>
    <row r="933" spans="8:8" ht="14.45">
      <c r="H933" s="241"/>
    </row>
    <row r="934" spans="8:8" ht="14.45">
      <c r="H934" s="241"/>
    </row>
    <row r="935" spans="8:8" ht="14.45">
      <c r="H935" s="241"/>
    </row>
    <row r="936" spans="8:8" ht="14.45">
      <c r="H936" s="241"/>
    </row>
    <row r="937" spans="8:8" ht="14.45">
      <c r="H937" s="241"/>
    </row>
    <row r="938" spans="8:8" ht="14.45">
      <c r="H938" s="241"/>
    </row>
    <row r="939" spans="8:8" ht="14.45">
      <c r="H939" s="241"/>
    </row>
    <row r="940" spans="8:8" ht="14.45">
      <c r="H940" s="241"/>
    </row>
    <row r="941" spans="8:8" ht="14.45">
      <c r="H941" s="241"/>
    </row>
    <row r="942" spans="8:8" ht="14.45">
      <c r="H942" s="241"/>
    </row>
    <row r="943" spans="8:8" ht="14.45">
      <c r="H943" s="241"/>
    </row>
    <row r="944" spans="8:8" ht="14.45">
      <c r="H944" s="241"/>
    </row>
    <row r="945" spans="8:8" ht="14.45">
      <c r="H945" s="241"/>
    </row>
    <row r="946" spans="8:8" ht="14.45">
      <c r="H946" s="241"/>
    </row>
    <row r="947" spans="8:8" ht="14.45">
      <c r="H947" s="241"/>
    </row>
    <row r="948" spans="8:8" ht="14.45">
      <c r="H948" s="241"/>
    </row>
    <row r="949" spans="8:8" ht="14.45">
      <c r="H949" s="241"/>
    </row>
    <row r="950" spans="8:8" ht="14.45">
      <c r="H950" s="241"/>
    </row>
    <row r="951" spans="8:8" ht="14.45">
      <c r="H951" s="241"/>
    </row>
    <row r="952" spans="8:8" ht="14.45">
      <c r="H952" s="241"/>
    </row>
    <row r="953" spans="8:8" ht="14.45">
      <c r="H953" s="241"/>
    </row>
    <row r="954" spans="8:8" ht="14.45">
      <c r="H954" s="241"/>
    </row>
    <row r="955" spans="8:8" ht="14.45">
      <c r="H955" s="241"/>
    </row>
    <row r="956" spans="8:8" ht="14.45">
      <c r="H956" s="241"/>
    </row>
    <row r="957" spans="8:8" ht="14.45">
      <c r="H957" s="241"/>
    </row>
    <row r="958" spans="8:8" ht="14.45">
      <c r="H958" s="241"/>
    </row>
    <row r="959" spans="8:8" ht="14.45">
      <c r="H959" s="241"/>
    </row>
    <row r="960" spans="8:8" ht="14.45">
      <c r="H960" s="241"/>
    </row>
    <row r="961" spans="8:8" ht="14.45">
      <c r="H961" s="241"/>
    </row>
    <row r="962" spans="8:8" ht="14.45">
      <c r="H962" s="241"/>
    </row>
    <row r="963" spans="8:8" ht="14.45">
      <c r="H963" s="241"/>
    </row>
    <row r="964" spans="8:8" ht="14.45">
      <c r="H964" s="241"/>
    </row>
    <row r="965" spans="8:8" ht="14.45">
      <c r="H965" s="241"/>
    </row>
    <row r="966" spans="8:8" ht="14.45">
      <c r="H966" s="241"/>
    </row>
    <row r="967" spans="8:8" ht="14.45">
      <c r="H967" s="241"/>
    </row>
    <row r="968" spans="8:8" ht="14.45">
      <c r="H968" s="241"/>
    </row>
    <row r="969" spans="8:8" ht="14.45">
      <c r="H969" s="241"/>
    </row>
    <row r="970" spans="8:8" ht="14.45">
      <c r="H970" s="241"/>
    </row>
    <row r="971" spans="8:8" ht="14.45">
      <c r="H971" s="241"/>
    </row>
    <row r="972" spans="8:8" ht="14.45">
      <c r="H972" s="241"/>
    </row>
    <row r="973" spans="8:8" ht="14.45">
      <c r="H973" s="241"/>
    </row>
    <row r="974" spans="8:8" ht="14.45">
      <c r="H974" s="241"/>
    </row>
    <row r="975" spans="8:8" ht="14.45">
      <c r="H975" s="241"/>
    </row>
    <row r="976" spans="8:8" ht="14.45">
      <c r="H976" s="241"/>
    </row>
    <row r="977" spans="8:8" ht="14.45">
      <c r="H977" s="241"/>
    </row>
    <row r="978" spans="8:8" ht="14.45">
      <c r="H978" s="241"/>
    </row>
    <row r="979" spans="8:8" ht="14.45">
      <c r="H979" s="241"/>
    </row>
    <row r="980" spans="8:8" ht="14.45">
      <c r="H980" s="241"/>
    </row>
    <row r="981" spans="8:8" ht="14.45">
      <c r="H981" s="241"/>
    </row>
    <row r="982" spans="8:8" ht="14.45">
      <c r="H982" s="241"/>
    </row>
    <row r="983" spans="8:8" ht="14.45">
      <c r="H983" s="241"/>
    </row>
    <row r="984" spans="8:8" ht="14.45">
      <c r="H984" s="241"/>
    </row>
    <row r="985" spans="8:8" ht="14.45">
      <c r="H985" s="241"/>
    </row>
    <row r="986" spans="8:8" ht="14.45">
      <c r="H986" s="241"/>
    </row>
    <row r="987" spans="8:8" ht="14.45">
      <c r="H987" s="241"/>
    </row>
    <row r="988" spans="8:8" ht="14.45">
      <c r="H988" s="241"/>
    </row>
    <row r="989" spans="8:8" ht="14.45">
      <c r="H989" s="241"/>
    </row>
    <row r="990" spans="8:8" ht="14.45">
      <c r="H990" s="241"/>
    </row>
    <row r="991" spans="8:8" ht="14.45">
      <c r="H991" s="241"/>
    </row>
    <row r="992" spans="8:8" ht="14.45">
      <c r="H992" s="241"/>
    </row>
    <row r="993" spans="8:8" ht="14.45">
      <c r="H993" s="241"/>
    </row>
    <row r="994" spans="8:8" ht="14.45">
      <c r="H994" s="241"/>
    </row>
    <row r="995" spans="8:8" ht="14.45">
      <c r="H995" s="241"/>
    </row>
    <row r="996" spans="8:8" ht="14.45">
      <c r="H996" s="241"/>
    </row>
    <row r="997" spans="8:8" ht="14.45">
      <c r="H997" s="241"/>
    </row>
    <row r="998" spans="8:8" ht="14.45">
      <c r="H998" s="241"/>
    </row>
    <row r="999" spans="8:8" ht="14.45">
      <c r="H999" s="241"/>
    </row>
    <row r="1000" spans="8:8" ht="14.45">
      <c r="H1000" s="241"/>
    </row>
  </sheetData>
  <mergeCells count="2">
    <mergeCell ref="A1:G1"/>
    <mergeCell ref="H1:N1"/>
  </mergeCells>
  <pageMargins left="0.7" right="0.7" top="0.75" bottom="0.75" header="0" footer="0"/>
  <pageSetup orientation="landscape"/>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46"/>
  <sheetViews>
    <sheetView workbookViewId="0">
      <selection sqref="A1:D2"/>
    </sheetView>
  </sheetViews>
  <sheetFormatPr defaultColWidth="14.42578125" defaultRowHeight="15" customHeight="1"/>
  <cols>
    <col min="1" max="1" width="42.140625" customWidth="1"/>
    <col min="2" max="2" width="17.28515625" customWidth="1"/>
    <col min="3" max="3" width="10.7109375" customWidth="1"/>
    <col min="4" max="5" width="13.140625" customWidth="1"/>
    <col min="6" max="6" width="9.7109375" customWidth="1"/>
    <col min="7" max="7" width="27.28515625" customWidth="1"/>
    <col min="8" max="8" width="21.85546875" customWidth="1"/>
    <col min="9" max="9" width="29.85546875" customWidth="1"/>
    <col min="10" max="10" width="47" customWidth="1"/>
    <col min="11" max="11" width="23.42578125" customWidth="1"/>
    <col min="12" max="12" width="17" customWidth="1"/>
    <col min="13" max="13" width="28.42578125" customWidth="1"/>
    <col min="14" max="14" width="8.7109375" customWidth="1"/>
    <col min="15" max="24" width="10.7109375" customWidth="1"/>
  </cols>
  <sheetData>
    <row r="1" spans="1:26" ht="39.75" customHeight="1">
      <c r="A1" s="179" t="s">
        <v>367</v>
      </c>
      <c r="B1" s="198"/>
      <c r="C1" s="198"/>
      <c r="D1" s="198"/>
      <c r="E1" s="242"/>
      <c r="F1" s="180" t="s">
        <v>368</v>
      </c>
      <c r="G1" s="195"/>
      <c r="H1" s="195"/>
      <c r="I1" s="195"/>
      <c r="J1" s="195"/>
      <c r="K1" s="195"/>
      <c r="L1" s="195"/>
      <c r="M1" s="41"/>
      <c r="N1" s="41"/>
      <c r="O1" s="41"/>
      <c r="P1" s="41"/>
      <c r="Q1" s="41"/>
      <c r="R1" s="41"/>
      <c r="S1" s="41"/>
      <c r="T1" s="41"/>
      <c r="U1" s="41"/>
      <c r="V1" s="41"/>
      <c r="W1" s="41"/>
      <c r="X1" s="41"/>
      <c r="Y1" s="41"/>
      <c r="Z1" s="41"/>
    </row>
    <row r="2" spans="1:26" ht="29.1">
      <c r="A2" s="243"/>
      <c r="B2" s="244"/>
      <c r="C2" s="244"/>
      <c r="D2" s="244"/>
      <c r="E2" s="242"/>
      <c r="F2" s="245" t="s">
        <v>369</v>
      </c>
      <c r="G2" s="201"/>
      <c r="H2" s="150" t="s">
        <v>370</v>
      </c>
      <c r="I2" s="150" t="s">
        <v>371</v>
      </c>
      <c r="J2" s="151" t="s">
        <v>372</v>
      </c>
      <c r="K2" s="151" t="s">
        <v>373</v>
      </c>
      <c r="L2" s="150" t="s">
        <v>374</v>
      </c>
      <c r="M2" s="41"/>
      <c r="N2" s="41"/>
      <c r="O2" s="41"/>
      <c r="P2" s="41"/>
      <c r="Q2" s="41"/>
      <c r="R2" s="41"/>
      <c r="S2" s="41"/>
      <c r="T2" s="41"/>
      <c r="U2" s="41"/>
      <c r="V2" s="41"/>
      <c r="W2" s="41"/>
      <c r="X2" s="41"/>
      <c r="Y2" s="41"/>
      <c r="Z2" s="41"/>
    </row>
    <row r="3" spans="1:26" ht="42" customHeight="1">
      <c r="A3" s="246" t="s">
        <v>375</v>
      </c>
      <c r="B3" s="200"/>
      <c r="C3" s="200"/>
      <c r="D3" s="201"/>
      <c r="E3" s="247"/>
      <c r="F3" s="248" t="s">
        <v>376</v>
      </c>
      <c r="G3" s="249" t="s">
        <v>377</v>
      </c>
      <c r="H3" s="250" t="s">
        <v>378</v>
      </c>
      <c r="I3" s="250" t="s">
        <v>379</v>
      </c>
      <c r="J3" s="38" t="s">
        <v>380</v>
      </c>
      <c r="K3" s="251"/>
      <c r="L3" s="252"/>
      <c r="M3" s="41"/>
      <c r="N3" s="41"/>
      <c r="O3" s="41"/>
      <c r="P3" s="41"/>
      <c r="Q3" s="41"/>
      <c r="R3" s="41"/>
      <c r="S3" s="41"/>
      <c r="T3" s="41"/>
      <c r="U3" s="41"/>
      <c r="V3" s="41"/>
      <c r="W3" s="41"/>
      <c r="X3" s="41"/>
      <c r="Y3" s="41"/>
      <c r="Z3" s="41"/>
    </row>
    <row r="4" spans="1:26" ht="62.25" customHeight="1">
      <c r="A4" s="246" t="s">
        <v>381</v>
      </c>
      <c r="B4" s="200"/>
      <c r="C4" s="200"/>
      <c r="D4" s="201"/>
      <c r="E4" s="253"/>
      <c r="F4" s="205"/>
      <c r="G4" s="205"/>
      <c r="H4" s="205"/>
      <c r="I4" s="205"/>
      <c r="J4" s="152" t="s">
        <v>382</v>
      </c>
      <c r="K4" s="205"/>
      <c r="L4" s="205"/>
      <c r="M4" s="41"/>
      <c r="N4" s="41"/>
      <c r="O4" s="41"/>
      <c r="P4" s="41"/>
      <c r="Q4" s="41"/>
      <c r="R4" s="41"/>
      <c r="S4" s="41"/>
      <c r="T4" s="41"/>
      <c r="U4" s="41"/>
      <c r="V4" s="41"/>
      <c r="W4" s="41"/>
      <c r="X4" s="41"/>
      <c r="Y4" s="41"/>
      <c r="Z4" s="41"/>
    </row>
    <row r="5" spans="1:26" ht="45" customHeight="1">
      <c r="A5" s="246" t="s">
        <v>383</v>
      </c>
      <c r="B5" s="200"/>
      <c r="C5" s="200"/>
      <c r="D5" s="201"/>
      <c r="E5" s="253"/>
      <c r="F5" s="205"/>
      <c r="G5" s="205"/>
      <c r="H5" s="205"/>
      <c r="I5" s="205"/>
      <c r="J5" s="38" t="s">
        <v>384</v>
      </c>
      <c r="K5" s="205"/>
      <c r="L5" s="205"/>
      <c r="M5" s="41"/>
      <c r="N5" s="41"/>
      <c r="O5" s="41"/>
      <c r="P5" s="41"/>
      <c r="Q5" s="41"/>
      <c r="R5" s="41"/>
      <c r="S5" s="41"/>
      <c r="T5" s="41"/>
      <c r="U5" s="41"/>
      <c r="V5" s="41"/>
      <c r="W5" s="41"/>
      <c r="X5" s="41"/>
      <c r="Y5" s="41"/>
      <c r="Z5" s="41"/>
    </row>
    <row r="6" spans="1:26" ht="48" customHeight="1">
      <c r="A6" s="246" t="s">
        <v>385</v>
      </c>
      <c r="B6" s="200"/>
      <c r="C6" s="200"/>
      <c r="D6" s="201"/>
      <c r="E6" s="254"/>
      <c r="F6" s="205"/>
      <c r="G6" s="205"/>
      <c r="H6" s="205"/>
      <c r="I6" s="205"/>
      <c r="J6" s="255" t="s">
        <v>386</v>
      </c>
      <c r="K6" s="205"/>
      <c r="L6" s="205"/>
      <c r="M6" s="41"/>
      <c r="N6" s="256" t="s">
        <v>97</v>
      </c>
      <c r="O6" s="41"/>
      <c r="P6" s="41"/>
      <c r="Q6" s="41"/>
      <c r="R6" s="41"/>
      <c r="S6" s="41"/>
      <c r="T6" s="41"/>
      <c r="U6" s="41"/>
      <c r="V6" s="41"/>
      <c r="W6" s="41"/>
      <c r="X6" s="41"/>
      <c r="Y6" s="41"/>
      <c r="Z6" s="41"/>
    </row>
    <row r="7" spans="1:26" ht="19.5" customHeight="1">
      <c r="A7" s="181" t="s">
        <v>387</v>
      </c>
      <c r="B7" s="204"/>
      <c r="C7" s="257" t="s">
        <v>388</v>
      </c>
      <c r="D7" s="257" t="s">
        <v>389</v>
      </c>
      <c r="E7" s="258"/>
      <c r="F7" s="208"/>
      <c r="G7" s="208"/>
      <c r="H7" s="208"/>
      <c r="I7" s="208"/>
      <c r="J7" s="235"/>
      <c r="K7" s="208"/>
      <c r="L7" s="208"/>
      <c r="M7" s="41"/>
      <c r="N7" s="41"/>
      <c r="O7" s="41"/>
      <c r="P7" s="41"/>
      <c r="Q7" s="41"/>
      <c r="R7" s="41"/>
      <c r="S7" s="41"/>
      <c r="T7" s="41"/>
      <c r="U7" s="41"/>
      <c r="V7" s="41"/>
      <c r="W7" s="41"/>
      <c r="X7" s="41"/>
      <c r="Y7" s="41"/>
      <c r="Z7" s="41"/>
    </row>
    <row r="8" spans="1:26" ht="42" customHeight="1">
      <c r="A8" s="259" t="s">
        <v>390</v>
      </c>
      <c r="B8" s="201"/>
      <c r="C8" s="153"/>
      <c r="D8" s="153"/>
      <c r="E8" s="260"/>
      <c r="F8" s="27"/>
      <c r="G8" s="27"/>
      <c r="H8" s="41"/>
      <c r="I8" s="27"/>
      <c r="J8" s="27"/>
      <c r="K8" s="27"/>
      <c r="L8" s="27"/>
      <c r="M8" s="41"/>
      <c r="N8" s="41"/>
      <c r="O8" s="41"/>
      <c r="P8" s="41"/>
      <c r="Q8" s="41"/>
      <c r="R8" s="41"/>
      <c r="S8" s="41"/>
      <c r="T8" s="41"/>
      <c r="U8" s="41"/>
      <c r="V8" s="41"/>
      <c r="W8" s="41"/>
      <c r="X8" s="41"/>
      <c r="Y8" s="41"/>
      <c r="Z8" s="41"/>
    </row>
    <row r="9" spans="1:26" ht="55.5" customHeight="1">
      <c r="A9" s="259" t="s">
        <v>391</v>
      </c>
      <c r="B9" s="201"/>
      <c r="C9" s="154"/>
      <c r="D9" s="154"/>
      <c r="E9" s="261"/>
      <c r="F9" s="27"/>
      <c r="G9" s="38"/>
      <c r="H9" s="27"/>
      <c r="I9" s="27"/>
      <c r="J9" s="27"/>
      <c r="K9" s="27"/>
      <c r="L9" s="27"/>
      <c r="M9" s="41"/>
      <c r="N9" s="41"/>
      <c r="O9" s="41"/>
      <c r="P9" s="41"/>
      <c r="Q9" s="41"/>
      <c r="R9" s="41"/>
      <c r="S9" s="41"/>
      <c r="T9" s="41"/>
      <c r="U9" s="41"/>
      <c r="V9" s="41"/>
      <c r="W9" s="41"/>
      <c r="X9" s="41"/>
      <c r="Y9" s="41"/>
      <c r="Z9" s="41"/>
    </row>
    <row r="10" spans="1:26" ht="30" customHeight="1">
      <c r="A10" s="259" t="s">
        <v>392</v>
      </c>
      <c r="B10" s="201"/>
      <c r="C10" s="154"/>
      <c r="D10" s="154"/>
      <c r="E10" s="261"/>
      <c r="F10" s="27"/>
      <c r="G10" s="27"/>
      <c r="H10" s="27"/>
      <c r="I10" s="27"/>
      <c r="J10" s="27"/>
      <c r="K10" s="27"/>
      <c r="L10" s="27"/>
      <c r="M10" s="41"/>
      <c r="N10" s="41"/>
      <c r="O10" s="41"/>
      <c r="P10" s="41"/>
      <c r="Q10" s="41"/>
      <c r="R10" s="41"/>
      <c r="S10" s="41"/>
      <c r="T10" s="41"/>
      <c r="U10" s="41"/>
      <c r="V10" s="41"/>
      <c r="W10" s="41"/>
      <c r="X10" s="41"/>
      <c r="Y10" s="41"/>
      <c r="Z10" s="41"/>
    </row>
    <row r="11" spans="1:26" ht="43.5" customHeight="1">
      <c r="A11" s="259" t="s">
        <v>393</v>
      </c>
      <c r="B11" s="201"/>
      <c r="C11" s="154"/>
      <c r="D11" s="154"/>
      <c r="E11" s="261"/>
      <c r="F11" s="27"/>
      <c r="G11" s="27"/>
      <c r="H11" s="27"/>
      <c r="I11" s="27"/>
      <c r="J11" s="27"/>
      <c r="K11" s="27"/>
      <c r="L11" s="27"/>
      <c r="M11" s="41"/>
      <c r="N11" s="41"/>
      <c r="O11" s="41"/>
      <c r="P11" s="41"/>
      <c r="Q11" s="41"/>
      <c r="R11" s="41"/>
      <c r="S11" s="41"/>
      <c r="T11" s="41"/>
      <c r="U11" s="41"/>
      <c r="V11" s="41"/>
      <c r="W11" s="41"/>
      <c r="X11" s="41"/>
      <c r="Y11" s="41"/>
      <c r="Z11" s="41"/>
    </row>
    <row r="12" spans="1:26" ht="45.75" customHeight="1">
      <c r="A12" s="259" t="s">
        <v>394</v>
      </c>
      <c r="B12" s="201"/>
      <c r="C12" s="154"/>
      <c r="D12" s="154"/>
      <c r="E12" s="261"/>
      <c r="F12" s="27"/>
      <c r="G12" s="27"/>
      <c r="H12" s="27"/>
      <c r="I12" s="27"/>
      <c r="J12" s="27"/>
      <c r="K12" s="27"/>
      <c r="L12" s="27"/>
      <c r="M12" s="41"/>
      <c r="N12" s="41"/>
      <c r="O12" s="41"/>
      <c r="P12" s="41"/>
      <c r="Q12" s="41"/>
      <c r="R12" s="41"/>
      <c r="S12" s="41"/>
      <c r="T12" s="41"/>
      <c r="U12" s="41"/>
      <c r="V12" s="41"/>
      <c r="W12" s="41"/>
      <c r="X12" s="41"/>
      <c r="Y12" s="41"/>
      <c r="Z12" s="41"/>
    </row>
    <row r="13" spans="1:26" ht="40.5" customHeight="1">
      <c r="A13" s="259" t="s">
        <v>395</v>
      </c>
      <c r="B13" s="201"/>
      <c r="C13" s="154"/>
      <c r="D13" s="154"/>
      <c r="E13" s="261"/>
      <c r="F13" s="27"/>
      <c r="G13" s="27"/>
      <c r="H13" s="27"/>
      <c r="I13" s="27"/>
      <c r="J13" s="27"/>
      <c r="K13" s="27"/>
      <c r="L13" s="27"/>
      <c r="M13" s="41"/>
      <c r="N13" s="41"/>
      <c r="O13" s="41"/>
      <c r="P13" s="41"/>
      <c r="Q13" s="41"/>
      <c r="R13" s="41"/>
      <c r="S13" s="41"/>
      <c r="T13" s="41"/>
      <c r="U13" s="41"/>
      <c r="V13" s="41"/>
      <c r="W13" s="41"/>
      <c r="X13" s="41"/>
      <c r="Y13" s="41"/>
      <c r="Z13" s="41"/>
    </row>
    <row r="14" spans="1:26" ht="75" customHeight="1">
      <c r="A14" s="259" t="s">
        <v>396</v>
      </c>
      <c r="B14" s="201"/>
      <c r="C14" s="154"/>
      <c r="D14" s="154"/>
      <c r="E14" s="261"/>
      <c r="F14" s="262"/>
      <c r="G14" s="200"/>
      <c r="H14" s="200"/>
      <c r="I14" s="200"/>
      <c r="J14" s="200"/>
      <c r="K14" s="200"/>
      <c r="L14" s="201"/>
      <c r="M14" s="41"/>
      <c r="N14" s="41"/>
      <c r="O14" s="41"/>
      <c r="P14" s="41"/>
      <c r="Q14" s="41"/>
      <c r="R14" s="41"/>
      <c r="S14" s="41"/>
      <c r="T14" s="41"/>
      <c r="U14" s="41"/>
      <c r="V14" s="41"/>
      <c r="W14" s="41"/>
      <c r="X14" s="41"/>
      <c r="Y14" s="41"/>
      <c r="Z14" s="41"/>
    </row>
    <row r="15" spans="1:26" ht="49.5" customHeight="1">
      <c r="A15" s="259" t="s">
        <v>397</v>
      </c>
      <c r="B15" s="201"/>
      <c r="C15" s="154"/>
      <c r="D15" s="154"/>
      <c r="E15" s="261"/>
      <c r="F15" s="41"/>
      <c r="G15" s="41"/>
      <c r="H15" s="41"/>
      <c r="I15" s="41"/>
      <c r="J15" s="263" t="s">
        <v>398</v>
      </c>
      <c r="K15" s="200"/>
      <c r="L15" s="200"/>
      <c r="M15" s="201"/>
      <c r="N15" s="41"/>
      <c r="O15" s="41"/>
      <c r="P15" s="41"/>
      <c r="Q15" s="41"/>
      <c r="R15" s="41"/>
      <c r="S15" s="41"/>
      <c r="T15" s="41"/>
      <c r="U15" s="41"/>
      <c r="V15" s="41"/>
      <c r="W15" s="41"/>
      <c r="X15" s="41"/>
      <c r="Y15" s="41"/>
      <c r="Z15" s="41"/>
    </row>
    <row r="16" spans="1:26" ht="51.75" customHeight="1">
      <c r="A16" s="259" t="s">
        <v>399</v>
      </c>
      <c r="B16" s="201"/>
      <c r="C16" s="154"/>
      <c r="D16" s="154"/>
      <c r="E16" s="261"/>
      <c r="F16" s="41"/>
      <c r="G16" s="41"/>
      <c r="H16" s="41"/>
      <c r="I16" s="41"/>
      <c r="J16" s="155" t="s">
        <v>400</v>
      </c>
      <c r="K16" s="155"/>
      <c r="L16" s="264" t="s">
        <v>401</v>
      </c>
      <c r="M16" s="201"/>
      <c r="N16" s="41"/>
      <c r="O16" s="41"/>
      <c r="P16" s="41"/>
      <c r="Q16" s="41"/>
      <c r="R16" s="41"/>
      <c r="S16" s="41"/>
      <c r="T16" s="41"/>
      <c r="U16" s="41"/>
      <c r="V16" s="41"/>
      <c r="W16" s="41"/>
      <c r="X16" s="41"/>
      <c r="Y16" s="41"/>
      <c r="Z16" s="41"/>
    </row>
    <row r="17" spans="1:26" ht="60" customHeight="1">
      <c r="A17" s="178" t="s">
        <v>402</v>
      </c>
      <c r="B17" s="196"/>
      <c r="C17" s="154"/>
      <c r="D17" s="154"/>
      <c r="E17" s="261"/>
      <c r="F17" s="41"/>
      <c r="G17" s="41"/>
      <c r="H17" s="41"/>
      <c r="I17" s="41"/>
      <c r="J17" s="156" t="s">
        <v>403</v>
      </c>
      <c r="K17" s="156"/>
      <c r="L17" s="264" t="s">
        <v>404</v>
      </c>
      <c r="M17" s="201"/>
      <c r="N17" s="41"/>
      <c r="O17" s="41"/>
      <c r="P17" s="41"/>
      <c r="Q17" s="41"/>
      <c r="R17" s="41"/>
      <c r="S17" s="41"/>
      <c r="T17" s="41"/>
      <c r="U17" s="41"/>
      <c r="V17" s="41"/>
      <c r="W17" s="41"/>
      <c r="X17" s="41"/>
      <c r="Y17" s="41"/>
      <c r="Z17" s="41"/>
    </row>
    <row r="18" spans="1:26" ht="42.75" customHeight="1">
      <c r="A18" s="259" t="s">
        <v>405</v>
      </c>
      <c r="B18" s="201"/>
      <c r="C18" s="154"/>
      <c r="D18" s="154"/>
      <c r="E18" s="261"/>
      <c r="F18" s="41"/>
      <c r="G18" s="41"/>
      <c r="H18" s="41"/>
      <c r="I18" s="41"/>
      <c r="J18" s="157" t="s">
        <v>406</v>
      </c>
      <c r="K18" s="157"/>
      <c r="L18" s="264" t="s">
        <v>407</v>
      </c>
      <c r="M18" s="201"/>
      <c r="N18" s="41"/>
      <c r="O18" s="41"/>
      <c r="P18" s="41"/>
      <c r="Q18" s="41"/>
      <c r="R18" s="41"/>
      <c r="S18" s="41"/>
      <c r="T18" s="41"/>
      <c r="U18" s="41"/>
      <c r="V18" s="41"/>
      <c r="W18" s="41"/>
      <c r="X18" s="41"/>
      <c r="Y18" s="41"/>
      <c r="Z18" s="41"/>
    </row>
    <row r="19" spans="1:26" ht="45" customHeight="1">
      <c r="A19" s="259" t="s">
        <v>408</v>
      </c>
      <c r="B19" s="201"/>
      <c r="C19" s="154"/>
      <c r="D19" s="154"/>
      <c r="E19" s="261"/>
      <c r="F19" s="41"/>
      <c r="G19" s="41"/>
      <c r="H19" s="41"/>
      <c r="I19" s="41"/>
      <c r="J19" s="158" t="s">
        <v>409</v>
      </c>
      <c r="K19" s="158"/>
      <c r="L19" s="264" t="s">
        <v>410</v>
      </c>
      <c r="M19" s="201"/>
      <c r="N19" s="41"/>
      <c r="O19" s="41"/>
      <c r="P19" s="41"/>
      <c r="Q19" s="41"/>
      <c r="R19" s="41"/>
      <c r="S19" s="41"/>
      <c r="T19" s="41"/>
      <c r="U19" s="41"/>
      <c r="V19" s="41"/>
      <c r="W19" s="41"/>
      <c r="X19" s="41"/>
      <c r="Y19" s="41"/>
      <c r="Z19" s="41"/>
    </row>
    <row r="20" spans="1:26" ht="45" customHeight="1">
      <c r="A20" s="259" t="s">
        <v>411</v>
      </c>
      <c r="B20" s="201"/>
      <c r="C20" s="154"/>
      <c r="D20" s="154"/>
      <c r="E20" s="261"/>
      <c r="F20" s="41"/>
      <c r="G20" s="41"/>
      <c r="H20" s="41"/>
      <c r="I20" s="41"/>
      <c r="J20" s="41"/>
      <c r="K20" s="41"/>
      <c r="L20" s="41"/>
      <c r="M20" s="41"/>
      <c r="N20" s="41"/>
      <c r="O20" s="41"/>
      <c r="P20" s="41"/>
      <c r="Q20" s="41"/>
      <c r="R20" s="41"/>
      <c r="S20" s="41"/>
      <c r="T20" s="41"/>
      <c r="U20" s="41"/>
      <c r="V20" s="41"/>
      <c r="W20" s="41"/>
      <c r="X20" s="41"/>
      <c r="Y20" s="41"/>
      <c r="Z20" s="41"/>
    </row>
    <row r="21" spans="1:26" ht="69.75" customHeight="1">
      <c r="A21" s="259" t="s">
        <v>412</v>
      </c>
      <c r="B21" s="201"/>
      <c r="C21" s="154"/>
      <c r="D21" s="154"/>
      <c r="E21" s="261"/>
      <c r="F21" s="41"/>
      <c r="G21" s="41"/>
      <c r="H21" s="41"/>
      <c r="I21" s="41"/>
      <c r="J21" s="41"/>
      <c r="K21" s="41"/>
      <c r="L21" s="41"/>
      <c r="M21" s="41"/>
      <c r="N21" s="41"/>
      <c r="O21" s="41"/>
      <c r="P21" s="41"/>
      <c r="Q21" s="41"/>
      <c r="R21" s="41"/>
      <c r="S21" s="41"/>
      <c r="T21" s="41"/>
      <c r="U21" s="41"/>
      <c r="V21" s="41"/>
      <c r="W21" s="41"/>
      <c r="X21" s="41"/>
      <c r="Y21" s="41"/>
      <c r="Z21" s="41"/>
    </row>
    <row r="22" spans="1:26" ht="75.75" customHeight="1">
      <c r="A22" s="259" t="s">
        <v>413</v>
      </c>
      <c r="B22" s="201"/>
      <c r="C22" s="154"/>
      <c r="D22" s="154"/>
      <c r="E22" s="261"/>
      <c r="F22" s="41"/>
      <c r="G22" s="41"/>
      <c r="H22" s="41"/>
      <c r="I22" s="41"/>
      <c r="J22" s="41"/>
      <c r="K22" s="41"/>
      <c r="L22" s="41"/>
      <c r="M22" s="41"/>
      <c r="N22" s="41"/>
      <c r="O22" s="41"/>
      <c r="P22" s="41"/>
      <c r="Q22" s="41"/>
      <c r="R22" s="41"/>
      <c r="S22" s="41"/>
      <c r="T22" s="41"/>
      <c r="U22" s="41"/>
      <c r="V22" s="41"/>
      <c r="W22" s="41"/>
      <c r="X22" s="41"/>
      <c r="Y22" s="41"/>
      <c r="Z22" s="41"/>
    </row>
    <row r="23" spans="1:26" ht="66" customHeight="1">
      <c r="A23" s="259" t="s">
        <v>414</v>
      </c>
      <c r="B23" s="201"/>
      <c r="C23" s="154"/>
      <c r="D23" s="154"/>
      <c r="E23" s="261"/>
      <c r="F23" s="41"/>
      <c r="G23" s="41"/>
      <c r="H23" s="41"/>
      <c r="I23" s="41"/>
      <c r="J23" s="41"/>
      <c r="K23" s="41"/>
      <c r="L23" s="41"/>
      <c r="M23" s="41"/>
      <c r="N23" s="41"/>
      <c r="O23" s="41"/>
      <c r="P23" s="41"/>
      <c r="Q23" s="41"/>
      <c r="R23" s="41"/>
      <c r="S23" s="41"/>
      <c r="T23" s="41"/>
      <c r="U23" s="41"/>
      <c r="V23" s="41"/>
      <c r="W23" s="41"/>
      <c r="X23" s="41"/>
      <c r="Y23" s="41"/>
      <c r="Z23" s="41"/>
    </row>
    <row r="24" spans="1:26" ht="30" customHeight="1">
      <c r="A24" s="259" t="s">
        <v>415</v>
      </c>
      <c r="B24" s="201"/>
      <c r="C24" s="154"/>
      <c r="D24" s="154"/>
      <c r="E24" s="261"/>
      <c r="F24" s="41"/>
      <c r="G24" s="41"/>
      <c r="H24" s="41"/>
      <c r="I24" s="41"/>
      <c r="J24" s="41"/>
      <c r="K24" s="41"/>
      <c r="L24" s="41"/>
      <c r="M24" s="41"/>
      <c r="N24" s="41"/>
      <c r="O24" s="41"/>
      <c r="P24" s="41"/>
      <c r="Q24" s="41"/>
      <c r="R24" s="41"/>
      <c r="S24" s="41"/>
      <c r="T24" s="41"/>
      <c r="U24" s="41"/>
      <c r="V24" s="41"/>
      <c r="W24" s="41"/>
      <c r="X24" s="41"/>
      <c r="Y24" s="41"/>
      <c r="Z24" s="41"/>
    </row>
    <row r="25" spans="1:26" ht="43.5" customHeight="1">
      <c r="A25" s="259" t="s">
        <v>416</v>
      </c>
      <c r="B25" s="201"/>
      <c r="C25" s="154"/>
      <c r="D25" s="154"/>
      <c r="E25" s="261"/>
      <c r="F25" s="41"/>
      <c r="G25" s="41"/>
      <c r="H25" s="41"/>
      <c r="I25" s="41"/>
      <c r="J25" s="41"/>
      <c r="K25" s="41"/>
      <c r="L25" s="41"/>
      <c r="M25" s="41"/>
      <c r="N25" s="41"/>
      <c r="O25" s="41"/>
      <c r="P25" s="41"/>
      <c r="Q25" s="41"/>
      <c r="R25" s="41"/>
      <c r="S25" s="41"/>
      <c r="T25" s="41"/>
      <c r="U25" s="41"/>
      <c r="V25" s="41"/>
      <c r="W25" s="41"/>
      <c r="X25" s="41"/>
      <c r="Y25" s="41"/>
      <c r="Z25" s="41"/>
    </row>
    <row r="26" spans="1:26" ht="30" customHeight="1">
      <c r="A26" s="259" t="s">
        <v>417</v>
      </c>
      <c r="B26" s="201"/>
      <c r="C26" s="154"/>
      <c r="D26" s="154"/>
      <c r="E26" s="261"/>
      <c r="F26" s="41"/>
      <c r="G26" s="41"/>
      <c r="H26" s="41"/>
      <c r="I26" s="41"/>
      <c r="J26" s="41"/>
      <c r="K26" s="41"/>
      <c r="L26" s="41"/>
      <c r="M26" s="41"/>
      <c r="N26" s="41"/>
      <c r="O26" s="41"/>
      <c r="P26" s="41"/>
      <c r="Q26" s="41"/>
      <c r="R26" s="41"/>
      <c r="S26" s="41"/>
      <c r="T26" s="41"/>
      <c r="U26" s="41"/>
      <c r="V26" s="41"/>
      <c r="W26" s="41"/>
      <c r="X26" s="41"/>
      <c r="Y26" s="41"/>
      <c r="Z26" s="41"/>
    </row>
    <row r="27" spans="1:26" ht="43.5" customHeight="1">
      <c r="A27" s="259" t="s">
        <v>418</v>
      </c>
      <c r="B27" s="201"/>
      <c r="C27" s="154"/>
      <c r="D27" s="154"/>
      <c r="E27" s="261"/>
      <c r="F27" s="41"/>
      <c r="G27" s="41"/>
      <c r="H27" s="41"/>
      <c r="I27" s="41"/>
      <c r="J27" s="41"/>
      <c r="K27" s="41"/>
      <c r="L27" s="41"/>
      <c r="M27" s="41"/>
      <c r="N27" s="41"/>
      <c r="O27" s="41"/>
      <c r="P27" s="41"/>
      <c r="Q27" s="41"/>
      <c r="R27" s="41"/>
      <c r="S27" s="41"/>
      <c r="T27" s="41"/>
      <c r="U27" s="41"/>
      <c r="V27" s="41"/>
      <c r="W27" s="41"/>
      <c r="X27" s="41"/>
      <c r="Y27" s="41"/>
      <c r="Z27" s="41"/>
    </row>
    <row r="28" spans="1:26" ht="43.5" customHeight="1">
      <c r="A28" s="259" t="s">
        <v>419</v>
      </c>
      <c r="B28" s="201"/>
      <c r="C28" s="154"/>
      <c r="D28" s="154"/>
      <c r="E28" s="261"/>
      <c r="F28" s="41"/>
      <c r="G28" s="41"/>
      <c r="H28" s="41"/>
      <c r="I28" s="41"/>
      <c r="J28" s="41"/>
      <c r="K28" s="41"/>
      <c r="L28" s="41"/>
      <c r="M28" s="41"/>
      <c r="N28" s="41"/>
      <c r="O28" s="41"/>
      <c r="P28" s="41"/>
      <c r="Q28" s="41"/>
      <c r="R28" s="41"/>
      <c r="S28" s="41"/>
      <c r="T28" s="41"/>
      <c r="U28" s="41"/>
      <c r="V28" s="41"/>
      <c r="W28" s="41"/>
      <c r="X28" s="41"/>
      <c r="Y28" s="41"/>
      <c r="Z28" s="41"/>
    </row>
    <row r="29" spans="1:26" ht="45" customHeight="1">
      <c r="A29" s="259" t="s">
        <v>420</v>
      </c>
      <c r="B29" s="201"/>
      <c r="C29" s="154"/>
      <c r="D29" s="154"/>
      <c r="E29" s="261"/>
      <c r="F29" s="41"/>
      <c r="G29" s="41"/>
      <c r="H29" s="41"/>
      <c r="I29" s="41"/>
      <c r="J29" s="41"/>
      <c r="K29" s="41"/>
      <c r="L29" s="41"/>
      <c r="M29" s="41"/>
      <c r="N29" s="41"/>
      <c r="O29" s="41"/>
      <c r="P29" s="41"/>
      <c r="Q29" s="41"/>
      <c r="R29" s="41"/>
      <c r="S29" s="41"/>
      <c r="T29" s="41"/>
      <c r="U29" s="41"/>
      <c r="V29" s="41"/>
      <c r="W29" s="41"/>
      <c r="X29" s="41"/>
      <c r="Y29" s="41"/>
      <c r="Z29" s="41"/>
    </row>
    <row r="30" spans="1:26" ht="55.5" customHeight="1">
      <c r="A30" s="259" t="s">
        <v>421</v>
      </c>
      <c r="B30" s="201"/>
      <c r="C30" s="154"/>
      <c r="D30" s="154"/>
      <c r="E30" s="261"/>
      <c r="F30" s="41"/>
      <c r="G30" s="41"/>
      <c r="H30" s="41"/>
      <c r="I30" s="41"/>
      <c r="J30" s="41"/>
      <c r="K30" s="41"/>
      <c r="L30" s="41"/>
      <c r="M30" s="41"/>
      <c r="N30" s="41"/>
      <c r="O30" s="41"/>
      <c r="P30" s="41"/>
      <c r="Q30" s="41"/>
      <c r="R30" s="41"/>
      <c r="S30" s="41"/>
      <c r="T30" s="41"/>
      <c r="U30" s="41"/>
      <c r="V30" s="41"/>
      <c r="W30" s="41"/>
      <c r="X30" s="41"/>
      <c r="Y30" s="41"/>
      <c r="Z30" s="41"/>
    </row>
    <row r="31" spans="1:26" ht="45" customHeight="1">
      <c r="A31" s="259" t="s">
        <v>422</v>
      </c>
      <c r="B31" s="201"/>
      <c r="C31" s="154"/>
      <c r="D31" s="154"/>
      <c r="E31" s="261"/>
      <c r="F31" s="41"/>
      <c r="G31" s="41"/>
      <c r="H31" s="41"/>
      <c r="I31" s="41"/>
      <c r="J31" s="41"/>
      <c r="K31" s="41"/>
      <c r="L31" s="41"/>
      <c r="M31" s="41"/>
      <c r="N31" s="41"/>
      <c r="O31" s="41"/>
      <c r="P31" s="41"/>
      <c r="Q31" s="41"/>
      <c r="R31" s="41"/>
      <c r="S31" s="41"/>
      <c r="T31" s="41"/>
      <c r="U31" s="41"/>
      <c r="V31" s="41"/>
      <c r="W31" s="41"/>
      <c r="X31" s="41"/>
      <c r="Y31" s="41"/>
      <c r="Z31" s="41"/>
    </row>
    <row r="32" spans="1:26" ht="50.25" customHeight="1">
      <c r="A32" s="259" t="s">
        <v>423</v>
      </c>
      <c r="B32" s="201"/>
      <c r="C32" s="154"/>
      <c r="D32" s="154"/>
      <c r="E32" s="261"/>
      <c r="F32" s="41"/>
      <c r="G32" s="41"/>
      <c r="H32" s="41"/>
      <c r="I32" s="41"/>
      <c r="J32" s="41"/>
      <c r="K32" s="41"/>
      <c r="L32" s="41"/>
      <c r="M32" s="41"/>
      <c r="N32" s="41"/>
      <c r="O32" s="41"/>
      <c r="P32" s="41"/>
      <c r="Q32" s="41"/>
      <c r="R32" s="41"/>
      <c r="S32" s="41"/>
      <c r="T32" s="41"/>
      <c r="U32" s="41"/>
      <c r="V32" s="41"/>
      <c r="W32" s="41"/>
      <c r="X32" s="41"/>
      <c r="Y32" s="41"/>
      <c r="Z32" s="41"/>
    </row>
    <row r="33" spans="1:26" ht="30" customHeight="1">
      <c r="A33" s="259" t="s">
        <v>424</v>
      </c>
      <c r="B33" s="201"/>
      <c r="C33" s="154"/>
      <c r="D33" s="154"/>
      <c r="E33" s="261"/>
      <c r="F33" s="41"/>
      <c r="G33" s="41"/>
      <c r="H33" s="41"/>
      <c r="I33" s="41"/>
      <c r="J33" s="41"/>
      <c r="K33" s="41"/>
      <c r="L33" s="41"/>
      <c r="M33" s="41"/>
      <c r="N33" s="41"/>
      <c r="O33" s="41"/>
      <c r="P33" s="41"/>
      <c r="Q33" s="41"/>
      <c r="R33" s="41"/>
      <c r="S33" s="41"/>
      <c r="T33" s="41"/>
      <c r="U33" s="41"/>
      <c r="V33" s="41"/>
      <c r="W33" s="41"/>
      <c r="X33" s="41"/>
      <c r="Y33" s="41"/>
      <c r="Z33" s="41"/>
    </row>
    <row r="34" spans="1:26" ht="30" customHeight="1">
      <c r="A34" s="259" t="s">
        <v>425</v>
      </c>
      <c r="B34" s="201"/>
      <c r="C34" s="18"/>
      <c r="D34" s="18"/>
      <c r="E34" s="265"/>
      <c r="F34" s="41"/>
      <c r="G34" s="41"/>
      <c r="H34" s="41"/>
      <c r="I34" s="41"/>
      <c r="J34" s="41"/>
      <c r="K34" s="41"/>
      <c r="L34" s="41"/>
      <c r="M34" s="41"/>
      <c r="N34" s="41"/>
      <c r="O34" s="41"/>
      <c r="P34" s="41"/>
      <c r="Q34" s="41"/>
      <c r="R34" s="41"/>
      <c r="S34" s="41"/>
      <c r="T34" s="41"/>
      <c r="U34" s="41"/>
      <c r="V34" s="41"/>
      <c r="W34" s="41"/>
      <c r="X34" s="41"/>
      <c r="Y34" s="41"/>
      <c r="Z34" s="41"/>
    </row>
    <row r="35" spans="1:26" ht="63" customHeight="1">
      <c r="A35" s="266"/>
      <c r="B35" s="267" t="s">
        <v>426</v>
      </c>
      <c r="C35" s="195"/>
      <c r="D35" s="195"/>
      <c r="E35" s="268"/>
      <c r="F35" s="41"/>
      <c r="G35" s="41"/>
      <c r="H35" s="41"/>
      <c r="I35" s="41"/>
      <c r="J35" s="41"/>
      <c r="K35" s="41"/>
      <c r="L35" s="41"/>
      <c r="M35" s="41"/>
      <c r="N35" s="41"/>
      <c r="O35" s="41"/>
      <c r="P35" s="41"/>
      <c r="Q35" s="41"/>
      <c r="R35" s="41"/>
      <c r="S35" s="41"/>
      <c r="T35" s="41"/>
      <c r="U35" s="41"/>
      <c r="V35" s="41"/>
      <c r="W35" s="41"/>
      <c r="X35" s="41"/>
      <c r="Y35" s="41"/>
      <c r="Z35" s="41"/>
    </row>
    <row r="36" spans="1:26" ht="45" customHeight="1">
      <c r="A36" s="269"/>
      <c r="B36" s="267" t="s">
        <v>97</v>
      </c>
      <c r="C36" s="195"/>
      <c r="D36" s="195"/>
      <c r="E36" s="268"/>
      <c r="F36" s="41"/>
      <c r="G36" s="41"/>
      <c r="H36" s="41"/>
      <c r="I36" s="41"/>
      <c r="J36" s="41"/>
      <c r="K36" s="41"/>
      <c r="L36" s="41"/>
      <c r="M36" s="41"/>
      <c r="N36" s="41"/>
      <c r="O36" s="41"/>
      <c r="P36" s="41"/>
      <c r="Q36" s="41"/>
      <c r="R36" s="41"/>
      <c r="S36" s="41"/>
      <c r="T36" s="41"/>
      <c r="U36" s="41"/>
      <c r="V36" s="41"/>
      <c r="W36" s="41"/>
      <c r="X36" s="41"/>
      <c r="Y36" s="41"/>
      <c r="Z36" s="41"/>
    </row>
    <row r="37" spans="1:26" ht="30" customHeight="1">
      <c r="A37" s="159" t="s">
        <v>427</v>
      </c>
      <c r="B37" s="270"/>
      <c r="C37" s="270"/>
      <c r="D37" s="270"/>
      <c r="E37" s="271"/>
      <c r="F37" s="41"/>
      <c r="G37" s="41"/>
      <c r="H37" s="41"/>
      <c r="I37" s="41"/>
      <c r="J37" s="41"/>
      <c r="K37" s="41"/>
      <c r="L37" s="41"/>
      <c r="M37" s="41"/>
      <c r="N37" s="41"/>
      <c r="O37" s="41"/>
      <c r="P37" s="41"/>
      <c r="Q37" s="41"/>
      <c r="R37" s="41"/>
      <c r="S37" s="41"/>
      <c r="T37" s="41"/>
      <c r="U37" s="41"/>
      <c r="V37" s="41"/>
      <c r="W37" s="41"/>
      <c r="X37" s="41"/>
      <c r="Y37" s="41"/>
      <c r="Z37" s="41"/>
    </row>
    <row r="38" spans="1:26" ht="15.75" customHeight="1">
      <c r="A38" s="160"/>
      <c r="B38" s="272"/>
      <c r="C38" s="195"/>
      <c r="D38" s="195"/>
      <c r="E38" s="273"/>
      <c r="F38" s="41"/>
      <c r="G38" s="41"/>
      <c r="H38" s="41"/>
      <c r="I38" s="41"/>
      <c r="J38" s="41"/>
      <c r="K38" s="41"/>
      <c r="L38" s="41"/>
      <c r="M38" s="41"/>
      <c r="N38" s="41"/>
      <c r="O38" s="41"/>
      <c r="P38" s="41"/>
      <c r="Q38" s="41"/>
      <c r="R38" s="41"/>
      <c r="S38" s="41"/>
      <c r="T38" s="41"/>
      <c r="U38" s="41"/>
      <c r="V38" s="41"/>
      <c r="W38" s="41"/>
      <c r="X38" s="41"/>
      <c r="Y38" s="41"/>
      <c r="Z38" s="41"/>
    </row>
    <row r="39" spans="1:26" ht="15.75" customHeight="1">
      <c r="A39" s="160"/>
      <c r="B39" s="274"/>
      <c r="C39" s="195"/>
      <c r="D39" s="195"/>
      <c r="E39" s="254"/>
      <c r="F39" s="41"/>
      <c r="G39" s="41"/>
      <c r="H39" s="41"/>
      <c r="I39" s="41"/>
      <c r="J39" s="41"/>
      <c r="K39" s="41"/>
      <c r="L39" s="41"/>
      <c r="M39" s="41"/>
      <c r="N39" s="41"/>
      <c r="O39" s="41"/>
      <c r="P39" s="41"/>
      <c r="Q39" s="41"/>
      <c r="R39" s="41"/>
      <c r="S39" s="41"/>
      <c r="T39" s="41"/>
      <c r="U39" s="41"/>
      <c r="V39" s="41"/>
      <c r="W39" s="41"/>
      <c r="X39" s="41"/>
      <c r="Y39" s="41"/>
      <c r="Z39" s="41"/>
    </row>
    <row r="40" spans="1:26" ht="15" customHeight="1">
      <c r="A40" s="41"/>
      <c r="B40" s="41"/>
      <c r="C40" s="41"/>
      <c r="D40" s="41"/>
      <c r="E40" s="41"/>
      <c r="F40" s="41"/>
      <c r="G40" s="41"/>
      <c r="H40" s="41"/>
      <c r="I40" s="41"/>
      <c r="J40" s="41"/>
      <c r="K40" s="41"/>
      <c r="L40" s="41"/>
      <c r="M40" s="41"/>
      <c r="N40" s="41"/>
      <c r="O40" s="41"/>
      <c r="P40" s="41"/>
      <c r="Q40" s="41"/>
      <c r="R40" s="41"/>
      <c r="S40" s="41"/>
      <c r="T40" s="41"/>
      <c r="U40" s="41"/>
      <c r="V40" s="41"/>
      <c r="W40" s="41"/>
      <c r="X40" s="41"/>
      <c r="Y40" s="41"/>
      <c r="Z40" s="41"/>
    </row>
    <row r="41" spans="1:26" ht="14.45">
      <c r="A41" s="41"/>
      <c r="B41" s="41"/>
      <c r="C41" s="41"/>
      <c r="D41" s="41"/>
      <c r="E41" s="41"/>
      <c r="F41" s="41"/>
      <c r="G41" s="41"/>
      <c r="H41" s="41"/>
      <c r="I41" s="41"/>
      <c r="J41" s="41"/>
      <c r="K41" s="41"/>
      <c r="L41" s="41"/>
      <c r="M41" s="41"/>
      <c r="N41" s="41"/>
      <c r="O41" s="41"/>
      <c r="P41" s="41"/>
      <c r="Q41" s="41"/>
      <c r="R41" s="41"/>
      <c r="S41" s="41"/>
      <c r="T41" s="41"/>
      <c r="U41" s="41"/>
      <c r="V41" s="41"/>
      <c r="W41" s="41"/>
      <c r="X41" s="41"/>
      <c r="Y41" s="41"/>
      <c r="Z41" s="41"/>
    </row>
    <row r="42" spans="1:26" ht="14.45">
      <c r="A42" s="41"/>
      <c r="B42" s="41"/>
      <c r="C42" s="41"/>
      <c r="D42" s="41"/>
      <c r="E42" s="41"/>
      <c r="F42" s="41"/>
      <c r="G42" s="41"/>
      <c r="H42" s="41"/>
      <c r="I42" s="41"/>
      <c r="J42" s="41"/>
      <c r="K42" s="41"/>
      <c r="L42" s="41"/>
      <c r="M42" s="41"/>
      <c r="N42" s="41"/>
      <c r="O42" s="41"/>
      <c r="P42" s="41"/>
      <c r="Q42" s="41"/>
      <c r="R42" s="41"/>
      <c r="S42" s="41"/>
      <c r="T42" s="41"/>
      <c r="U42" s="41"/>
      <c r="V42" s="41"/>
      <c r="W42" s="41"/>
      <c r="X42" s="41"/>
      <c r="Y42" s="41"/>
      <c r="Z42" s="41"/>
    </row>
    <row r="43" spans="1:26" ht="14.45">
      <c r="A43" s="41"/>
      <c r="B43" s="41"/>
      <c r="C43" s="41"/>
      <c r="D43" s="41"/>
      <c r="E43" s="41"/>
      <c r="F43" s="41"/>
      <c r="G43" s="41"/>
      <c r="H43" s="41"/>
      <c r="I43" s="41"/>
      <c r="J43" s="41"/>
      <c r="K43" s="41"/>
      <c r="L43" s="41"/>
      <c r="M43" s="41"/>
      <c r="N43" s="41"/>
      <c r="O43" s="41"/>
      <c r="P43" s="41"/>
      <c r="Q43" s="41"/>
      <c r="R43" s="41"/>
      <c r="S43" s="41"/>
      <c r="T43" s="41"/>
      <c r="U43" s="41"/>
      <c r="V43" s="41"/>
      <c r="W43" s="41"/>
      <c r="X43" s="41"/>
      <c r="Y43" s="41"/>
      <c r="Z43" s="41"/>
    </row>
    <row r="44" spans="1:26" ht="14.45">
      <c r="A44" s="41"/>
      <c r="B44" s="41"/>
      <c r="C44" s="41"/>
      <c r="D44" s="41"/>
      <c r="E44" s="41"/>
      <c r="F44" s="41"/>
      <c r="G44" s="41"/>
      <c r="H44" s="41"/>
      <c r="I44" s="41"/>
      <c r="J44" s="41"/>
      <c r="K44" s="41"/>
      <c r="L44" s="41"/>
      <c r="M44" s="41"/>
      <c r="N44" s="41"/>
      <c r="O44" s="41"/>
      <c r="P44" s="41"/>
      <c r="Q44" s="41"/>
      <c r="R44" s="41"/>
      <c r="S44" s="41"/>
      <c r="T44" s="41"/>
      <c r="U44" s="41"/>
      <c r="V44" s="41"/>
      <c r="W44" s="41"/>
      <c r="X44" s="41"/>
      <c r="Y44" s="41"/>
      <c r="Z44" s="41"/>
    </row>
    <row r="45" spans="1:26" ht="14.45">
      <c r="A45" s="41"/>
      <c r="B45" s="41"/>
      <c r="C45" s="41"/>
      <c r="D45" s="41"/>
      <c r="E45" s="41"/>
      <c r="F45" s="41"/>
      <c r="G45" s="41"/>
      <c r="H45" s="41"/>
      <c r="I45" s="41"/>
      <c r="J45" s="41"/>
      <c r="K45" s="41"/>
      <c r="L45" s="41"/>
      <c r="M45" s="41"/>
      <c r="N45" s="41"/>
      <c r="O45" s="41"/>
      <c r="P45" s="41"/>
      <c r="Q45" s="41"/>
      <c r="R45" s="41"/>
      <c r="S45" s="41"/>
      <c r="T45" s="41"/>
      <c r="U45" s="41"/>
      <c r="V45" s="41"/>
      <c r="W45" s="41"/>
      <c r="X45" s="41"/>
      <c r="Y45" s="41"/>
      <c r="Z45" s="41"/>
    </row>
    <row r="46" spans="1:26" ht="14.45">
      <c r="A46" s="41"/>
      <c r="B46" s="41"/>
      <c r="C46" s="41"/>
      <c r="D46" s="41"/>
      <c r="E46" s="41"/>
      <c r="F46" s="41"/>
      <c r="G46" s="41"/>
      <c r="H46" s="41"/>
      <c r="I46" s="41"/>
      <c r="J46" s="41"/>
      <c r="K46" s="41"/>
      <c r="L46" s="41"/>
      <c r="M46" s="41"/>
      <c r="N46" s="41"/>
      <c r="O46" s="41"/>
      <c r="P46" s="41"/>
      <c r="Q46" s="41"/>
      <c r="R46" s="41"/>
      <c r="S46" s="41"/>
      <c r="T46" s="41"/>
      <c r="U46" s="41"/>
      <c r="V46" s="41"/>
      <c r="W46" s="41"/>
      <c r="X46" s="41"/>
      <c r="Y46" s="41"/>
      <c r="Z46" s="41"/>
    </row>
  </sheetData>
  <mergeCells count="52">
    <mergeCell ref="L19:M19"/>
    <mergeCell ref="A8:B8"/>
    <mergeCell ref="A9:B9"/>
    <mergeCell ref="A10:B10"/>
    <mergeCell ref="A27:B27"/>
    <mergeCell ref="A22:B22"/>
    <mergeCell ref="A23:B23"/>
    <mergeCell ref="A24:B24"/>
    <mergeCell ref="A25:B25"/>
    <mergeCell ref="A26:B26"/>
    <mergeCell ref="F14:L14"/>
    <mergeCell ref="J15:M15"/>
    <mergeCell ref="L16:M16"/>
    <mergeCell ref="L17:M17"/>
    <mergeCell ref="L18:M18"/>
    <mergeCell ref="A11:B11"/>
    <mergeCell ref="K3:K7"/>
    <mergeCell ref="A3:D3"/>
    <mergeCell ref="A4:D4"/>
    <mergeCell ref="A1:D2"/>
    <mergeCell ref="F1:L1"/>
    <mergeCell ref="F2:G2"/>
    <mergeCell ref="F3:F7"/>
    <mergeCell ref="G3:G7"/>
    <mergeCell ref="H3:H7"/>
    <mergeCell ref="L3:L7"/>
    <mergeCell ref="A7:B7"/>
    <mergeCell ref="A5:D5"/>
    <mergeCell ref="A6:D6"/>
    <mergeCell ref="I3:I7"/>
    <mergeCell ref="A12:B12"/>
    <mergeCell ref="A15:B15"/>
    <mergeCell ref="A16:B16"/>
    <mergeCell ref="A17:B17"/>
    <mergeCell ref="A13:B13"/>
    <mergeCell ref="A14:B14"/>
    <mergeCell ref="B36:D36"/>
    <mergeCell ref="B38:D38"/>
    <mergeCell ref="B39:D39"/>
    <mergeCell ref="A18:B18"/>
    <mergeCell ref="A19:B19"/>
    <mergeCell ref="A20:B20"/>
    <mergeCell ref="A21:B21"/>
    <mergeCell ref="B35:D35"/>
    <mergeCell ref="A32:B32"/>
    <mergeCell ref="A33:B33"/>
    <mergeCell ref="A34:B34"/>
    <mergeCell ref="A35:A36"/>
    <mergeCell ref="A28:B28"/>
    <mergeCell ref="A29:B29"/>
    <mergeCell ref="A30:B30"/>
    <mergeCell ref="A31:B31"/>
  </mergeCells>
  <pageMargins left="0.7" right="0.7" top="0.75" bottom="0.75" header="0" footer="0"/>
  <pageSetup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67265C314DD7F409159B55B2535C43C" ma:contentTypeVersion="17" ma:contentTypeDescription="Create a new document." ma:contentTypeScope="" ma:versionID="b202a36baa3099e94167acaf09c3198f">
  <xsd:schema xmlns:xsd="http://www.w3.org/2001/XMLSchema" xmlns:xs="http://www.w3.org/2001/XMLSchema" xmlns:p="http://schemas.microsoft.com/office/2006/metadata/properties" xmlns:ns2="a62d2400-40d4-4c7b-b6f1-0a3cbe1a168a" xmlns:ns3="dc98deab-8fe9-47de-b394-4fe7b7b40a1a" targetNamespace="http://schemas.microsoft.com/office/2006/metadata/properties" ma:root="true" ma:fieldsID="1828b5683ec63fc94e3dc94414c7cca5" ns2:_="" ns3:_="">
    <xsd:import namespace="a62d2400-40d4-4c7b-b6f1-0a3cbe1a168a"/>
    <xsd:import namespace="dc98deab-8fe9-47de-b394-4fe7b7b40a1a"/>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3:SharedWithUsers" minOccurs="0"/>
                <xsd:element ref="ns3:SharedWithDetails" minOccurs="0"/>
                <xsd:element ref="ns2:MediaServiceOCR" minOccurs="0"/>
                <xsd:element ref="ns2:MediaServiceEventHashCode" minOccurs="0"/>
                <xsd:element ref="ns2:MediaServiceGenerationTime" minOccurs="0"/>
                <xsd:element ref="ns2:MediaServiceLocation"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62d2400-40d4-4c7b-b6f1-0a3cbe1a168a"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1c577082-1dc4-4eec-b595-141660dbab61"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c98deab-8fe9-47de-b394-4fe7b7b40a1a" elementFormDefault="qualified">
    <xsd:import namespace="http://schemas.microsoft.com/office/2006/documentManagement/types"/>
    <xsd:import namespace="http://schemas.microsoft.com/office/infopath/2007/PartnerControls"/>
    <xsd:element name="SharedWithUsers" ma:index="12"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element name="TaxCatchAll" ma:index="23" nillable="true" ma:displayName="Taxonomy Catch All Column" ma:hidden="true" ma:list="{b31c3e7a-2a33-4e6d-a078-58ac4120e333}" ma:internalName="TaxCatchAll" ma:showField="CatchAllData" ma:web="dc98deab-8fe9-47de-b394-4fe7b7b40a1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5CA927C-D9B4-4468-ACEE-5FD10CFE8E71}"/>
</file>

<file path=customXml/itemProps2.xml><?xml version="1.0" encoding="utf-8"?>
<ds:datastoreItem xmlns:ds="http://schemas.openxmlformats.org/officeDocument/2006/customXml" ds:itemID="{40D1DE93-FBAB-45E2-8BE1-B6B04C7387FA}"/>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2021-07-07T16:38:30Z</dcterms:created>
  <dcterms:modified xsi:type="dcterms:W3CDTF">2022-11-28T18:37:40Z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0x010100467265C314DD7F409159B55B2535C43C</vt:lpwstr>
  </property>
</Properties>
</file>